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345" windowWidth="17955" windowHeight="11115"/>
  </bookViews>
  <sheets>
    <sheet name="休日チェックリスト" sheetId="5" r:id="rId1"/>
  </sheets>
  <definedNames>
    <definedName name="_xlnm.Print_Area" localSheetId="0">休日チェックリスト!$C$5:$AR$34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<sst xmlns="http://schemas.openxmlformats.org/spreadsheetml/2006/main" xmlns:r="http://schemas.openxmlformats.org/officeDocument/2006/relationships" count="23" uniqueCount="23">
  <si>
    <t>氏名</t>
    <rPh sb="0" eb="2">
      <t>シメイ</t>
    </rPh>
    <phoneticPr fontId="5"/>
  </si>
  <si>
    <t>会社名</t>
    <rPh sb="0" eb="2">
      <t>カイシャ</t>
    </rPh>
    <phoneticPr fontId="5"/>
  </si>
  <si>
    <t>受注者名</t>
  </si>
  <si>
    <t>年</t>
    <rPh sb="0" eb="1">
      <t>ネン</t>
    </rPh>
    <phoneticPr fontId="5"/>
  </si>
  <si>
    <t>○○工事</t>
  </si>
  <si>
    <t>-</t>
  </si>
  <si>
    <t>休</t>
    <rPh sb="0" eb="1">
      <t>ヤス</t>
    </rPh>
    <phoneticPr fontId="5"/>
  </si>
  <si>
    <t>休日
日数</t>
    <rPh sb="0" eb="2">
      <t>キュウジツ</t>
    </rPh>
    <rPh sb="3" eb="5">
      <t>ニッスウ</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</si>
  <si>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</si>
  <si>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</si>
  <si>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累計</t>
    <rPh sb="0" eb="2">
      <t>ルイケイ</t>
    </rPh>
    <phoneticPr fontId="5"/>
  </si>
  <si>
    <t>リスト</t>
  </si>
  <si>
    <t>（株）○○建設</t>
    <rPh sb="0" eb="3">
      <t>カブ</t>
    </rPh>
    <rPh sb="5" eb="7">
      <t>ケンセツ</t>
    </rPh>
    <phoneticPr fontId="5"/>
  </si>
  <si>
    <t>今月</t>
    <rPh sb="0" eb="2">
      <t>コンゲツ</t>
    </rPh>
    <phoneticPr fontId="5"/>
  </si>
  <si>
    <t>平均
休日率</t>
    <rPh sb="0" eb="2">
      <t>ヘイキン</t>
    </rPh>
    <rPh sb="3" eb="5">
      <t>キュウジツ</t>
    </rPh>
    <rPh sb="5" eb="6">
      <t>リツ</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</si>
  <si>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</si>
  <si>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</si>
  <si>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</si>
  <si>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</si>
  <si>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</si>
  <si>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</si>
  <si>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発注者名</t>
    <rPh sb="0" eb="4">
      <t>ハッチュ</t>
    </rPh>
    <phoneticPr fontId="5"/>
  </si>
  <si>
    <t>春日部市</t>
    <rPh sb="0" eb="4">
      <t>カスカベシ</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</si>
</sst>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d"/>
    <numFmt numFmtId="177" formatCode="0.0%"/>
  </numFmts>
  <fonts count="9">
    <font>
      <sz val="11"/>
      <color theme="1"/>
      <name val="ＭＳ Ｐゴシック"/>
      <family val="3"/>
      <scheme val="minor"/>
    </font>
    <font>
      <sz val="11"/>
      <color auto="1"/>
      <name val="ＭＳ Ｐゴシック"/>
      <family val="3"/>
    </font>
    <font>
      <sz val="10"/>
      <color auto="1"/>
      <name val="ＭＳ 明朝"/>
      <family val="1"/>
    </font>
    <font>
      <sz val="11"/>
      <color theme="1"/>
      <name val="ＭＳ Ｐゴシック"/>
      <family val="3"/>
      <scheme val="minor"/>
    </font>
    <font>
      <sz val="11"/>
      <color indexed="8"/>
      <name val="ＭＳ Ｐゴシック"/>
      <family val="3"/>
    </font>
    <font>
      <sz val="6"/>
      <color auto="1"/>
      <name val="ＭＳ Ｐゴシック"/>
      <family val="3"/>
      <scheme val="minor"/>
    </font>
    <font>
      <sz val="12"/>
      <color theme="1"/>
      <name val="HG丸ｺﾞｼｯｸM-PRO"/>
      <family val="3"/>
    </font>
    <font>
      <sz val="11"/>
      <color theme="1"/>
      <name val="游ゴシック"/>
      <family val="3"/>
    </font>
    <font>
      <b/>
      <sz val="11"/>
      <color rgb="FFFF0000"/>
      <name val="ＭＳ Ｐゴシック"/>
      <family val="3"/>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6" fontId="1" fillId="0" borderId="0" applyFont="0" applyFill="0" applyBorder="0" applyAlignment="0" applyProtection="0">
      <alignment vertical="center"/>
    </xf>
    <xf numFmtId="6" fontId="3" fillId="0" borderId="0" applyFont="0" applyFill="0" applyBorder="0" applyAlignment="0" applyProtection="0">
      <alignment vertical="center"/>
    </xf>
  </cellStyleXfs>
  <cellXfs count="27">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left" vertical="center" wrapText="1"/>
    </xf>
    <xf numFmtId="0" fontId="7" fillId="0" borderId="0" xfId="0" applyFont="1" applyAlignment="1">
      <alignment vertical="center"/>
    </xf>
    <xf numFmtId="14"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8" fillId="2" borderId="0" xfId="0" applyFont="1" applyFill="1">
      <alignment vertical="center"/>
    </xf>
    <xf numFmtId="0" fontId="8" fillId="0" borderId="0" xfId="0" applyFont="1" applyFill="1">
      <alignment vertical="center"/>
    </xf>
    <xf numFmtId="0" fontId="0" fillId="0" borderId="0" xfId="0" applyFill="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77" fontId="7" fillId="0" borderId="1" xfId="0" applyNumberFormat="1" applyFont="1" applyBorder="1">
      <alignment vertical="center"/>
    </xf>
    <xf numFmtId="177" fontId="7" fillId="0" borderId="1" xfId="0" applyNumberFormat="1" applyFont="1" applyBorder="1" applyAlignment="1">
      <alignment horizontal="center" vertical="center"/>
    </xf>
    <xf numFmtId="0" fontId="7" fillId="0" borderId="11" xfId="0" applyFont="1" applyBorder="1" applyAlignment="1">
      <alignment horizontal="center" vertical="center"/>
    </xf>
    <xf numFmtId="0" fontId="0" fillId="0" borderId="0" xfId="0" applyAlignment="1">
      <alignment horizontal="center" vertical="center"/>
    </xf>
    <xf numFmtId="0" fontId="7" fillId="0" borderId="0" xfId="0" applyFont="1" applyFill="1" applyBorder="1" applyAlignment="1">
      <alignment horizontal="center" vertical="center"/>
    </xf>
  </cellXfs>
  <cellStyles count="11">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 name="通貨 2" xfId="9"/>
    <cellStyle name="通貨 3" xfId="1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D2:AX38"/>
  <sheetViews>
    <sheetView showGridLines="0" tabSelected="1" view="pageBreakPreview" zoomScaleSheetLayoutView="100" workbookViewId="0">
      <selection activeCell="D6" sqref="D6"/>
    </sheetView>
  </sheetViews>
  <sheetFormatPr defaultRowHeight="13"/>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3.75"/>
    <row r="2" spans="4:50">
      <c r="N2" s="9"/>
      <c r="AE2" s="12" t="s">
        <v>3</v>
      </c>
      <c r="AF2" s="14">
        <v>2024</v>
      </c>
      <c r="AG2" s="16"/>
    </row>
    <row r="3" spans="4:50" ht="13.75">
      <c r="AE3" s="13" t="s">
        <v>9</v>
      </c>
      <c r="AF3" s="15"/>
      <c r="AG3" s="17"/>
    </row>
    <row r="6" spans="4:50" ht="18.75" customHeight="1">
      <c r="D6" s="1" t="s">
        <v>15</v>
      </c>
      <c r="O6" s="11"/>
      <c r="P6" s="11"/>
      <c r="Q6" s="11"/>
      <c r="R6" s="11"/>
      <c r="S6" s="11"/>
      <c r="T6" s="11"/>
      <c r="U6" s="11"/>
      <c r="V6" s="11"/>
      <c r="W6" s="11"/>
      <c r="X6" s="11"/>
      <c r="Y6" s="11"/>
      <c r="Z6" s="11"/>
      <c r="AA6" s="11"/>
      <c r="AB6" s="11"/>
      <c r="AC6" s="11"/>
      <c r="AD6" s="11"/>
    </row>
    <row r="7" spans="4:50" ht="13.5" customHeight="1">
      <c r="N7" s="10"/>
    </row>
    <row r="8" spans="4:50" ht="18">
      <c r="D8" s="2" t="s">
        <v>21</v>
      </c>
      <c r="E8" s="2" t="s">
        <v>22</v>
      </c>
      <c r="F8" s="2"/>
      <c r="G8" s="2"/>
      <c r="H8" s="2"/>
      <c r="I8" s="2"/>
      <c r="J8" s="2"/>
      <c r="K8" s="2"/>
      <c r="L8" s="2"/>
      <c r="M8" s="2"/>
      <c r="N8" s="10"/>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
      <c r="D9" s="2"/>
      <c r="E9" s="2" t="s">
        <v>4</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
      <c r="D10" s="2" t="s">
        <v>2</v>
      </c>
      <c r="E10" s="2" t="s">
        <v>12</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6"/>
      <c r="AL10" s="6"/>
      <c r="AN10" s="6"/>
      <c r="AP10" s="6"/>
      <c r="AR10" s="6"/>
    </row>
    <row r="11" spans="4:50" ht="18">
      <c r="D11" s="3" t="s">
        <v>1</v>
      </c>
      <c r="E11" s="3" t="s">
        <v>0</v>
      </c>
      <c r="F11" s="7" t="str">
        <f>AF2&amp;"年"&amp;AF3&amp;"月　休日確保状況"</f>
        <v>2024年月　休日確保状況</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3" t="s">
        <v>13</v>
      </c>
      <c r="AL11" s="3"/>
      <c r="AM11" s="19"/>
      <c r="AN11" s="18" t="s">
        <v>14</v>
      </c>
      <c r="AO11" s="24" t="s">
        <v>10</v>
      </c>
      <c r="AP11" s="19"/>
      <c r="AQ11" s="19"/>
      <c r="AR11" s="18" t="s">
        <v>14</v>
      </c>
    </row>
    <row r="12" spans="4:50" ht="18.75" customHeight="1">
      <c r="D12" s="3"/>
      <c r="E12" s="3"/>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8" t="s">
        <v>16</v>
      </c>
      <c r="AL12" s="18" t="s">
        <v>7</v>
      </c>
      <c r="AM12" s="20" t="s">
        <v>17</v>
      </c>
      <c r="AN12" s="18"/>
      <c r="AO12" s="20" t="s">
        <v>16</v>
      </c>
      <c r="AP12" s="20" t="s">
        <v>7</v>
      </c>
      <c r="AQ12" s="20" t="s">
        <v>17</v>
      </c>
      <c r="AR12" s="18"/>
      <c r="AS12" s="25" t="s">
        <v>11</v>
      </c>
    </row>
    <row r="13" spans="4:50" ht="18">
      <c r="D13" s="3"/>
      <c r="E13" s="3"/>
      <c r="F13" s="8">
        <f>DATE(AF2,AF3,1)</f>
        <v>45261</v>
      </c>
      <c r="G13" s="8">
        <f t="shared" ref="G13:AG13" si="0">F13+1</f>
        <v>45262</v>
      </c>
      <c r="H13" s="8">
        <f t="shared" si="0"/>
        <v>45263</v>
      </c>
      <c r="I13" s="8">
        <f t="shared" si="0"/>
        <v>45264</v>
      </c>
      <c r="J13" s="8">
        <f t="shared" si="0"/>
        <v>45265</v>
      </c>
      <c r="K13" s="8">
        <f t="shared" si="0"/>
        <v>45266</v>
      </c>
      <c r="L13" s="8">
        <f t="shared" si="0"/>
        <v>45267</v>
      </c>
      <c r="M13" s="8">
        <f t="shared" si="0"/>
        <v>45268</v>
      </c>
      <c r="N13" s="8">
        <f t="shared" si="0"/>
        <v>45269</v>
      </c>
      <c r="O13" s="8">
        <f t="shared" si="0"/>
        <v>45270</v>
      </c>
      <c r="P13" s="8">
        <f t="shared" si="0"/>
        <v>45271</v>
      </c>
      <c r="Q13" s="8">
        <f t="shared" si="0"/>
        <v>45272</v>
      </c>
      <c r="R13" s="8">
        <f t="shared" si="0"/>
        <v>45273</v>
      </c>
      <c r="S13" s="8">
        <f t="shared" si="0"/>
        <v>45274</v>
      </c>
      <c r="T13" s="8">
        <f t="shared" si="0"/>
        <v>45275</v>
      </c>
      <c r="U13" s="8">
        <f t="shared" si="0"/>
        <v>45276</v>
      </c>
      <c r="V13" s="8">
        <f t="shared" si="0"/>
        <v>45277</v>
      </c>
      <c r="W13" s="8">
        <f t="shared" si="0"/>
        <v>45278</v>
      </c>
      <c r="X13" s="8">
        <f t="shared" si="0"/>
        <v>45279</v>
      </c>
      <c r="Y13" s="8">
        <f t="shared" si="0"/>
        <v>45280</v>
      </c>
      <c r="Z13" s="8">
        <f t="shared" si="0"/>
        <v>45281</v>
      </c>
      <c r="AA13" s="8">
        <f t="shared" si="0"/>
        <v>45282</v>
      </c>
      <c r="AB13" s="8">
        <f t="shared" si="0"/>
        <v>45283</v>
      </c>
      <c r="AC13" s="8">
        <f t="shared" si="0"/>
        <v>45284</v>
      </c>
      <c r="AD13" s="8">
        <f t="shared" si="0"/>
        <v>45285</v>
      </c>
      <c r="AE13" s="8">
        <f t="shared" si="0"/>
        <v>45286</v>
      </c>
      <c r="AF13" s="8">
        <f t="shared" si="0"/>
        <v>45287</v>
      </c>
      <c r="AG13" s="8">
        <f t="shared" si="0"/>
        <v>45288</v>
      </c>
      <c r="AH13" s="8">
        <f>IF(AG13=EOMONTH($F$13,0),"",AG13+1)</f>
        <v>45289</v>
      </c>
      <c r="AI13" s="8">
        <f>IF(OR(AH13="",AH13=EOMONTH($F$13,0)),"",AH13+1)</f>
        <v>45290</v>
      </c>
      <c r="AJ13" s="8">
        <f>IF(OR(AI13="",AI13=EOMONTH($F$13,0)),"",AI13+1)</f>
        <v>45291</v>
      </c>
      <c r="AK13" s="3"/>
      <c r="AL13" s="3"/>
      <c r="AM13" s="21"/>
      <c r="AN13" s="18"/>
      <c r="AO13" s="21"/>
      <c r="AP13" s="21"/>
      <c r="AQ13" s="21"/>
      <c r="AR13" s="18"/>
      <c r="AS13" s="26" t="s">
        <v>5</v>
      </c>
    </row>
    <row r="14" spans="4:50" ht="18">
      <c r="D14" s="4"/>
      <c r="E14" s="4"/>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4">
        <f t="shared" ref="AK14:AK25" si="1">SUM(COUNTIF(F14:AJ14,"休"),COUNTIF(F14:AJ14,""))</f>
        <v>31</v>
      </c>
      <c r="AL14" s="4">
        <f t="shared" ref="AL14:AL25" si="2">COUNTIF(F14:AJ14,"休")</f>
        <v>0</v>
      </c>
      <c r="AM14" s="22">
        <f t="shared" ref="AM14:AM25" si="3">IFERROR(AL14/AK14,"")</f>
        <v>0</v>
      </c>
      <c r="AN14" s="23">
        <f>AVERAGE(AM14:AM25)</f>
        <v>0</v>
      </c>
      <c r="AO14" s="4">
        <f t="shared" ref="AO14:AO25" si="4">SUM(COUNTIF(F14:AJ14,"休"),COUNTIF(F14:AJ14,""))</f>
        <v>31</v>
      </c>
      <c r="AP14" s="4">
        <f t="shared" ref="AP14:AP25" si="5">COUNTIF(F14:AJ14,"休")</f>
        <v>0</v>
      </c>
      <c r="AQ14" s="22">
        <f t="shared" ref="AQ14:AQ25" si="6">IFERROR(AL14/AK14,"")</f>
        <v>0</v>
      </c>
      <c r="AR14" s="23">
        <f>AVERAGE(AQ14:AQ25)</f>
        <v>0</v>
      </c>
      <c r="AS14" s="25" t="s">
        <v>6</v>
      </c>
    </row>
    <row r="15" spans="4:50" ht="21" customHeight="1">
      <c r="D15" s="4"/>
      <c r="E15" s="4"/>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4">
        <f t="shared" si="1"/>
        <v>31</v>
      </c>
      <c r="AL15" s="4">
        <f t="shared" si="2"/>
        <v>0</v>
      </c>
      <c r="AM15" s="22">
        <f t="shared" si="3"/>
        <v>0</v>
      </c>
      <c r="AN15" s="23"/>
      <c r="AO15" s="4">
        <f t="shared" si="4"/>
        <v>31</v>
      </c>
      <c r="AP15" s="4">
        <f t="shared" si="5"/>
        <v>0</v>
      </c>
      <c r="AQ15" s="22">
        <f t="shared" si="6"/>
        <v>0</v>
      </c>
      <c r="AR15" s="23"/>
      <c r="AT15" ph="1"/>
      <c r="AV15" ph="1"/>
      <c r="AX15" ph="1"/>
    </row>
    <row r="16" spans="4:50" ht="21" customHeight="1">
      <c r="D16" s="4"/>
      <c r="E16" s="4"/>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4">
        <f t="shared" si="1"/>
        <v>31</v>
      </c>
      <c r="AL16" s="4">
        <f t="shared" si="2"/>
        <v>0</v>
      </c>
      <c r="AM16" s="22">
        <f t="shared" si="3"/>
        <v>0</v>
      </c>
      <c r="AN16" s="23"/>
      <c r="AO16" s="4">
        <f t="shared" si="4"/>
        <v>31</v>
      </c>
      <c r="AP16" s="4">
        <f t="shared" si="5"/>
        <v>0</v>
      </c>
      <c r="AQ16" s="22">
        <f t="shared" si="6"/>
        <v>0</v>
      </c>
      <c r="AR16" s="23"/>
      <c r="AT16" ph="1"/>
      <c r="AV16" ph="1"/>
      <c r="AX16" ph="1"/>
    </row>
    <row r="17" spans="4:50" ht="21" customHeight="1">
      <c r="D17" s="4"/>
      <c r="E17" s="4"/>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4">
        <f t="shared" si="1"/>
        <v>31</v>
      </c>
      <c r="AL17" s="4">
        <f t="shared" si="2"/>
        <v>0</v>
      </c>
      <c r="AM17" s="22">
        <f t="shared" si="3"/>
        <v>0</v>
      </c>
      <c r="AN17" s="23"/>
      <c r="AO17" s="4">
        <f t="shared" si="4"/>
        <v>31</v>
      </c>
      <c r="AP17" s="4">
        <f t="shared" si="5"/>
        <v>0</v>
      </c>
      <c r="AQ17" s="22">
        <f t="shared" si="6"/>
        <v>0</v>
      </c>
      <c r="AR17" s="23"/>
      <c r="AT17" ph="1"/>
      <c r="AV17" ph="1"/>
      <c r="AX17" ph="1"/>
    </row>
    <row r="18" spans="4:50" ht="21" customHeight="1">
      <c r="D18" s="4"/>
      <c r="E18" s="4"/>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4">
        <f t="shared" si="1"/>
        <v>31</v>
      </c>
      <c r="AL18" s="4">
        <f t="shared" si="2"/>
        <v>0</v>
      </c>
      <c r="AM18" s="22">
        <f t="shared" si="3"/>
        <v>0</v>
      </c>
      <c r="AN18" s="23"/>
      <c r="AO18" s="4">
        <f t="shared" si="4"/>
        <v>31</v>
      </c>
      <c r="AP18" s="4">
        <f t="shared" si="5"/>
        <v>0</v>
      </c>
      <c r="AQ18" s="22">
        <f t="shared" si="6"/>
        <v>0</v>
      </c>
      <c r="AR18" s="23"/>
      <c r="AT18" ph="1"/>
      <c r="AV18" ph="1"/>
      <c r="AX18" ph="1"/>
    </row>
    <row r="19" spans="4:50" ht="21" customHeight="1">
      <c r="D19" s="4"/>
      <c r="E19" s="4"/>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4">
        <f t="shared" si="1"/>
        <v>31</v>
      </c>
      <c r="AL19" s="4">
        <f t="shared" si="2"/>
        <v>0</v>
      </c>
      <c r="AM19" s="22">
        <f t="shared" si="3"/>
        <v>0</v>
      </c>
      <c r="AN19" s="23"/>
      <c r="AO19" s="4">
        <f t="shared" si="4"/>
        <v>31</v>
      </c>
      <c r="AP19" s="4">
        <f t="shared" si="5"/>
        <v>0</v>
      </c>
      <c r="AQ19" s="22">
        <f t="shared" si="6"/>
        <v>0</v>
      </c>
      <c r="AR19" s="23"/>
      <c r="AT19" ph="1"/>
      <c r="AV19" ph="1"/>
      <c r="AX19" ph="1"/>
    </row>
    <row r="20" spans="4:50" ht="21" customHeight="1">
      <c r="D20" s="4"/>
      <c r="E20" s="4"/>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4">
        <f t="shared" si="1"/>
        <v>31</v>
      </c>
      <c r="AL20" s="4">
        <f t="shared" si="2"/>
        <v>0</v>
      </c>
      <c r="AM20" s="22">
        <f t="shared" si="3"/>
        <v>0</v>
      </c>
      <c r="AN20" s="23"/>
      <c r="AO20" s="4">
        <f t="shared" si="4"/>
        <v>31</v>
      </c>
      <c r="AP20" s="4">
        <f t="shared" si="5"/>
        <v>0</v>
      </c>
      <c r="AQ20" s="22">
        <f t="shared" si="6"/>
        <v>0</v>
      </c>
      <c r="AR20" s="23"/>
      <c r="AT20" ph="1"/>
      <c r="AV20" ph="1"/>
      <c r="AX20" ph="1"/>
    </row>
    <row r="21" spans="4:50" ht="21" customHeight="1">
      <c r="D21" s="4"/>
      <c r="E21" s="4"/>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4">
        <f t="shared" si="1"/>
        <v>31</v>
      </c>
      <c r="AL21" s="4">
        <f t="shared" si="2"/>
        <v>0</v>
      </c>
      <c r="AM21" s="22">
        <f t="shared" si="3"/>
        <v>0</v>
      </c>
      <c r="AN21" s="23"/>
      <c r="AO21" s="4">
        <f t="shared" si="4"/>
        <v>31</v>
      </c>
      <c r="AP21" s="4">
        <f t="shared" si="5"/>
        <v>0</v>
      </c>
      <c r="AQ21" s="22">
        <f t="shared" si="6"/>
        <v>0</v>
      </c>
      <c r="AR21" s="23"/>
      <c r="AT21" ph="1"/>
      <c r="AV21" ph="1"/>
      <c r="AX21" ph="1"/>
    </row>
    <row r="22" spans="4:50" ht="21" customHeight="1">
      <c r="D22" s="4"/>
      <c r="E22" s="4"/>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4">
        <f t="shared" si="1"/>
        <v>31</v>
      </c>
      <c r="AL22" s="4">
        <f t="shared" si="2"/>
        <v>0</v>
      </c>
      <c r="AM22" s="22">
        <f t="shared" si="3"/>
        <v>0</v>
      </c>
      <c r="AN22" s="23"/>
      <c r="AO22" s="4">
        <f t="shared" si="4"/>
        <v>31</v>
      </c>
      <c r="AP22" s="4">
        <f t="shared" si="5"/>
        <v>0</v>
      </c>
      <c r="AQ22" s="22">
        <f t="shared" si="6"/>
        <v>0</v>
      </c>
      <c r="AR22" s="23"/>
      <c r="AT22" ph="1"/>
      <c r="AV22" ph="1"/>
      <c r="AX22" ph="1"/>
    </row>
    <row r="23" spans="4:50" ht="21" customHeight="1">
      <c r="D23" s="4"/>
      <c r="E23" s="4"/>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4">
        <f t="shared" si="1"/>
        <v>31</v>
      </c>
      <c r="AL23" s="4">
        <f t="shared" si="2"/>
        <v>0</v>
      </c>
      <c r="AM23" s="22">
        <f t="shared" si="3"/>
        <v>0</v>
      </c>
      <c r="AN23" s="23"/>
      <c r="AO23" s="4">
        <f t="shared" si="4"/>
        <v>31</v>
      </c>
      <c r="AP23" s="4">
        <f t="shared" si="5"/>
        <v>0</v>
      </c>
      <c r="AQ23" s="22">
        <f t="shared" si="6"/>
        <v>0</v>
      </c>
      <c r="AR23" s="23"/>
      <c r="AT23" ph="1"/>
      <c r="AV23" ph="1"/>
      <c r="AX23" ph="1"/>
    </row>
    <row r="24" spans="4:50" ht="21" customHeight="1">
      <c r="D24" s="4"/>
      <c r="E24" s="4"/>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4">
        <f t="shared" si="1"/>
        <v>31</v>
      </c>
      <c r="AL24" s="4">
        <f t="shared" si="2"/>
        <v>0</v>
      </c>
      <c r="AM24" s="22">
        <f t="shared" si="3"/>
        <v>0</v>
      </c>
      <c r="AN24" s="23"/>
      <c r="AO24" s="4">
        <f t="shared" si="4"/>
        <v>31</v>
      </c>
      <c r="AP24" s="4">
        <f t="shared" si="5"/>
        <v>0</v>
      </c>
      <c r="AQ24" s="22">
        <f t="shared" si="6"/>
        <v>0</v>
      </c>
      <c r="AR24" s="23"/>
      <c r="AT24" ph="1"/>
      <c r="AV24" ph="1"/>
      <c r="AX24" ph="1"/>
    </row>
    <row r="25" spans="4:50" ht="21.75" customHeight="1">
      <c r="D25" s="4"/>
      <c r="E25" s="4"/>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4">
        <f t="shared" si="1"/>
        <v>31</v>
      </c>
      <c r="AL25" s="4">
        <f t="shared" si="2"/>
        <v>0</v>
      </c>
      <c r="AM25" s="22">
        <f t="shared" si="3"/>
        <v>0</v>
      </c>
      <c r="AN25" s="23"/>
      <c r="AO25" s="4">
        <f t="shared" si="4"/>
        <v>31</v>
      </c>
      <c r="AP25" s="4">
        <f t="shared" si="5"/>
        <v>0</v>
      </c>
      <c r="AQ25" s="22">
        <f t="shared" si="6"/>
        <v>0</v>
      </c>
      <c r="AR25" s="23"/>
      <c r="AT25" ph="1"/>
      <c r="AV25" ph="1"/>
      <c r="AX25" ph="1"/>
    </row>
    <row r="26" spans="4:50" ht="18">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8</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5" t="s">
        <v>20</v>
      </c>
      <c r="E29" s="5"/>
      <c r="F29" s="5"/>
      <c r="G29" s="5"/>
      <c r="H29" s="5"/>
      <c r="I29" s="5"/>
      <c r="J29" s="5"/>
      <c r="K29" s="5"/>
      <c r="L29" s="5"/>
      <c r="M29" s="5"/>
      <c r="N29" s="5"/>
      <c r="O29" s="5"/>
      <c r="P29" s="5"/>
      <c r="Q29" s="5"/>
      <c r="R29" s="5"/>
      <c r="S29" s="5"/>
      <c r="T29" s="5"/>
      <c r="U29" s="5"/>
      <c r="V29" s="5"/>
      <c r="W29" s="5"/>
      <c r="X29" s="5"/>
      <c r="Y29" s="6"/>
      <c r="Z29" s="6"/>
      <c r="AA29" s="6"/>
      <c r="AB29" s="6"/>
      <c r="AC29" s="6"/>
      <c r="AD29" s="6"/>
      <c r="AE29" s="6"/>
      <c r="AF29" s="6"/>
      <c r="AG29" s="2"/>
      <c r="AH29" s="2"/>
      <c r="AI29" s="2"/>
      <c r="AJ29" s="2"/>
      <c r="AK29" s="2"/>
      <c r="AL29" s="2"/>
      <c r="AM29" s="2"/>
      <c r="AN29" s="2"/>
      <c r="AO29" s="2"/>
      <c r="AP29" s="2"/>
      <c r="AQ29" s="2"/>
      <c r="AR29" s="2"/>
    </row>
    <row r="30" spans="4:50" ht="18.75" customHeight="1">
      <c r="D30" s="5"/>
      <c r="E30" s="5"/>
      <c r="F30" s="5"/>
      <c r="G30" s="5"/>
      <c r="H30" s="5"/>
      <c r="I30" s="5"/>
      <c r="J30" s="5"/>
      <c r="K30" s="5"/>
      <c r="L30" s="5"/>
      <c r="M30" s="5"/>
      <c r="N30" s="5"/>
      <c r="O30" s="5"/>
      <c r="P30" s="5"/>
      <c r="Q30" s="5"/>
      <c r="R30" s="5"/>
      <c r="S30" s="5"/>
      <c r="T30" s="5"/>
      <c r="U30" s="5"/>
      <c r="V30" s="5"/>
      <c r="W30" s="5"/>
      <c r="X30" s="5"/>
      <c r="Y30" s="6"/>
      <c r="Z30" s="6"/>
      <c r="AA30" s="6"/>
      <c r="AB30" s="6"/>
      <c r="AC30" s="6"/>
      <c r="AD30" s="6"/>
      <c r="AE30" s="6"/>
      <c r="AF30" s="6"/>
      <c r="AG30" s="2"/>
      <c r="AH30" s="2"/>
      <c r="AI30" s="2"/>
      <c r="AJ30" s="2"/>
      <c r="AK30" s="2"/>
      <c r="AL30" s="2"/>
      <c r="AM30" s="2"/>
      <c r="AN30" s="2"/>
      <c r="AO30" s="2"/>
      <c r="AP30" s="2"/>
      <c r="AQ30" s="2"/>
      <c r="AR30" s="2"/>
    </row>
    <row r="31" spans="4:50" ht="18.75" customHeight="1">
      <c r="D31" s="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
      <c r="D32" s="2" t="s">
        <v>18</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
      <c r="D33" s="2" t="s">
        <v>19</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19.5">
      <c r="AT34" ph="1"/>
      <c r="AV34" ph="1"/>
      <c r="AX34" ph="1"/>
    </row>
    <row r="35" spans="4:50" ht="19.5">
      <c r="AT35" ph="1"/>
      <c r="AV35" ph="1"/>
      <c r="AX35" ph="1"/>
    </row>
    <row r="36" spans="4:50" ht="19.5">
      <c r="AT36" ph="1"/>
      <c r="AV36" ph="1"/>
      <c r="AX36" ph="1"/>
    </row>
    <row r="37" spans="4:50" ht="19.5">
      <c r="AT37" ph="1"/>
      <c r="AV37" ph="1"/>
      <c r="AX37" ph="1"/>
    </row>
    <row r="38" spans="4:50" ht="19.5">
      <c r="AT38" ph="1"/>
      <c r="AV38" ph="1"/>
      <c r="AX38" ph="1"/>
    </row>
  </sheetData>
  <mergeCells count="18">
    <mergeCell ref="AF2:AG2"/>
    <mergeCell ref="AF3:AG3"/>
    <mergeCell ref="AK11:AL11"/>
    <mergeCell ref="AO11:AP11"/>
    <mergeCell ref="D11:D13"/>
    <mergeCell ref="E11:E13"/>
    <mergeCell ref="F11:AJ12"/>
    <mergeCell ref="AN11:AN13"/>
    <mergeCell ref="AR11:AR13"/>
    <mergeCell ref="AK12:AK13"/>
    <mergeCell ref="AL12:AL13"/>
    <mergeCell ref="AM12:AM13"/>
    <mergeCell ref="AO12:AO13"/>
    <mergeCell ref="AP12:AP13"/>
    <mergeCell ref="AQ12:AQ13"/>
    <mergeCell ref="D29:X30"/>
    <mergeCell ref="AN14:AN25"/>
    <mergeCell ref="AR14:AR25"/>
  </mergeCells>
  <phoneticPr fontId="5"/>
  <dataValidations count="1">
    <dataValidation type="list" allowBlank="1" showDropDown="0" showInputMessage="1" showErrorMessage="1" sqref="F14:AJ25">
      <formula1>$AS$13:$AS$15</formula1>
    </dataValidation>
  </dataValidations>
  <pageMargins left="0.25" right="0.25" top="0.75" bottom="0.75" header="0.3" footer="0.3"/>
  <pageSetup paperSize="9" scale="7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休日チェックリスト</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大田 幸雄</cp:lastModifiedBy>
  <cp:lastPrinted>2024-08-07T00:02:45Z</cp:lastPrinted>
  <dcterms:created xsi:type="dcterms:W3CDTF">2011-06-14T02:02:34Z</dcterms:created>
  <dcterms:modified xsi:type="dcterms:W3CDTF">2024-09-08T23:58:14Z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2024-09-08T23:58:14Z</vt:filetime>
  </property>
</Properties>
</file>