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720" yWindow="345" windowWidth="17955" windowHeight="7365"/>
  </bookViews>
  <sheets>
    <sheet name="休日チェックリスト（記入例）" sheetId="3" r:id="rId1"/>
  </sheets>
  <definedNames>
    <definedName name="_xlnm.Print_Area" localSheetId="0">'休日チェックリスト（記入例）'!$C$5:$AR$34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千葉県</author>
  </authors>
  <commentList>
    <comment ref="F14" authorId="0">
      <text>
        <r>
          <rPr>
            <b/>
            <sz val="9"/>
            <color indexed="81"/>
            <rFont val="MS P ゴシック"/>
          </rPr>
          <t>プルダウンから選択
 -：対象期間外
休：休日
　：勤務日</t>
        </r>
      </text>
    </comment>
    <comment ref="D25" authorId="0">
      <text>
        <r>
          <rPr>
            <b/>
            <sz val="9"/>
            <color indexed="81"/>
            <rFont val="MS P ゴシック"/>
          </rPr>
          <t>対象者数に合わせて
適宜行を追加してください。</t>
        </r>
      </text>
    </comment>
  </commentList>
</comments>
</file>

<file path=xl/sharedStrings.xml><?xml version="1.0" encoding="utf-8"?>
<sst xmlns="http://schemas.openxmlformats.org/spreadsheetml/2006/main" xmlns:r="http://schemas.openxmlformats.org/officeDocument/2006/relationships" count="35" uniqueCount="35">
  <si>
    <t>氏名</t>
    <rPh sb="0" eb="2">
      <t>シメイ</t>
    </rPh>
    <phoneticPr fontId="5"/>
  </si>
  <si>
    <t>会社名</t>
    <rPh sb="0" eb="2">
      <t>カイシャ</t>
    </rPh>
    <phoneticPr fontId="5"/>
  </si>
  <si>
    <t>A建設</t>
    <rPh sb="1" eb="3">
      <t>ケンセツ</t>
    </rPh>
    <phoneticPr fontId="5"/>
  </si>
  <si>
    <t>休日
日数</t>
    <rPh sb="0" eb="2">
      <t>キュウジツ</t>
    </rPh>
    <rPh sb="3" eb="5">
      <t>ニッスウ</t>
    </rPh>
    <phoneticPr fontId="5"/>
  </si>
  <si>
    <t>B建設（一次下請）</t>
    <rPh sb="1" eb="3">
      <t>ケンセツ</t>
    </rPh>
    <rPh sb="4" eb="6">
      <t>イチジ</t>
    </rPh>
    <rPh sb="6" eb="8">
      <t>シタウ</t>
    </rPh>
    <phoneticPr fontId="5"/>
  </si>
  <si>
    <t>○○</t>
  </si>
  <si>
    <t>□□</t>
  </si>
  <si>
    <t>春日部市</t>
    <rPh sb="0" eb="4">
      <t>カスカベシ</t>
    </rPh>
    <phoneticPr fontId="5"/>
  </si>
  <si>
    <t>△△</t>
  </si>
  <si>
    <t>◇◇</t>
  </si>
  <si>
    <t>●●</t>
  </si>
  <si>
    <t>■■</t>
  </si>
  <si>
    <t>◆◆</t>
  </si>
  <si>
    <t>C建設（二次下請）</t>
    <rPh sb="1" eb="3">
      <t>ケンセツ</t>
    </rPh>
    <rPh sb="4" eb="6">
      <t>ニジ</t>
    </rPh>
    <rPh sb="6" eb="8">
      <t>シタウ</t>
    </rPh>
    <phoneticPr fontId="5"/>
  </si>
  <si>
    <t>工事名</t>
  </si>
  <si>
    <t>○○工事</t>
  </si>
  <si>
    <t>年</t>
    <rPh sb="0" eb="1">
      <t>ネン</t>
    </rPh>
    <phoneticPr fontId="5"/>
  </si>
  <si>
    <t>受注者名</t>
  </si>
  <si>
    <t>-</t>
  </si>
  <si>
    <t>休</t>
    <rPh sb="0" eb="1">
      <t>ヤス</t>
    </rPh>
    <phoneticPr fontId="5"/>
  </si>
  <si>
    <t>※「会社名」、「氏名」、「休日確保状況」欄に記入する。（”休”：休日、”-”：対象期間外、空欄：対象期間）</t>
    <rPh sb="2" eb="5">
      <t>カイシャメイ</t>
    </rPh>
    <rPh sb="8" eb="10">
      <t>シメイ</t>
    </rPh>
    <rPh sb="13" eb="15">
      <t>キュウジツ</t>
    </rPh>
    <rPh sb="15" eb="17">
      <t>カクホ</t>
    </rPh>
    <rPh sb="17" eb="19">
      <t>ジョウキョウ</t>
    </rPh>
    <rPh sb="20" eb="21">
      <t>ラン</t>
    </rPh>
    <rPh sb="22" eb="24">
      <t>キニュウ</t>
    </rPh>
    <rPh sb="29" eb="30">
      <t>ヤス</t>
    </rPh>
    <rPh sb="32" eb="34">
      <t>キュウジツ</t>
    </rPh>
    <rPh sb="39" eb="41">
      <t>タイショウ</t>
    </rPh>
    <rPh sb="41" eb="43">
      <t>キカン</t>
    </rPh>
    <rPh sb="43" eb="44">
      <t>ガイ</t>
    </rPh>
    <rPh sb="45" eb="47">
      <t>クウラン</t>
    </rPh>
    <rPh sb="48" eb="50">
      <t>タイショウ</t>
    </rPh>
    <rPh sb="50" eb="52">
      <t>キカン</t>
    </rPh>
    <phoneticPr fontId="5"/>
  </si>
  <si>
    <t>月</t>
    <rPh sb="0" eb="1">
      <t>ゲツ</t>
    </rPh>
    <phoneticPr fontId="5"/>
  </si>
  <si>
    <t>※右の入力欄に年月を入力すると、その月のチェックリストになります</t>
  </si>
  <si>
    <t>累計</t>
    <rPh sb="0" eb="2">
      <t>ルイケイ</t>
    </rPh>
    <phoneticPr fontId="5"/>
  </si>
  <si>
    <t>リスト</t>
  </si>
  <si>
    <t>様式２：週休２日制モデル工事（交替制）　休日確保状況チェックリスト</t>
    <rPh sb="0" eb="2">
      <t>ヨウシキ</t>
    </rPh>
    <rPh sb="8" eb="9">
      <t>セイ</t>
    </rPh>
    <rPh sb="15" eb="17">
      <t>コウタイ</t>
    </rPh>
    <rPh sb="20" eb="22">
      <t>キュウジツ</t>
    </rPh>
    <rPh sb="22" eb="24">
      <t>カクホ</t>
    </rPh>
    <rPh sb="24" eb="26">
      <t>ジョウキョウ</t>
    </rPh>
    <phoneticPr fontId="5"/>
  </si>
  <si>
    <t>対象
日数</t>
    <rPh sb="0" eb="2">
      <t>タイショウ</t>
    </rPh>
    <rPh sb="3" eb="5">
      <t>ニッスウ</t>
    </rPh>
    <phoneticPr fontId="5"/>
  </si>
  <si>
    <t>休日率</t>
    <rPh sb="0" eb="2">
      <t>キュウジツ</t>
    </rPh>
    <rPh sb="2" eb="3">
      <t>リツ</t>
    </rPh>
    <phoneticPr fontId="5"/>
  </si>
  <si>
    <t>平均
休日率</t>
    <rPh sb="0" eb="2">
      <t>ヘイキン</t>
    </rPh>
    <rPh sb="3" eb="5">
      <t>キュウジツ</t>
    </rPh>
    <rPh sb="5" eb="6">
      <t>リツ</t>
    </rPh>
    <phoneticPr fontId="5"/>
  </si>
  <si>
    <t>今月</t>
    <rPh sb="0" eb="2">
      <t>コンゲツ</t>
    </rPh>
    <phoneticPr fontId="5"/>
  </si>
  <si>
    <t>（株）○○建設</t>
    <rPh sb="0" eb="3">
      <t>カブ</t>
    </rPh>
    <rPh sb="5" eb="7">
      <t>ケンセツ</t>
    </rPh>
    <phoneticPr fontId="5"/>
  </si>
  <si>
    <t>※対象者数に応じて、行の追加削除を適切に行うこと。</t>
    <rPh sb="1" eb="4">
      <t>タイショウシャ</t>
    </rPh>
    <rPh sb="4" eb="5">
      <t>スウ</t>
    </rPh>
    <rPh sb="6" eb="7">
      <t>オウ</t>
    </rPh>
    <rPh sb="10" eb="11">
      <t>ギョウ</t>
    </rPh>
    <rPh sb="12" eb="14">
      <t>ツイカ</t>
    </rPh>
    <rPh sb="14" eb="16">
      <t>サクジョ</t>
    </rPh>
    <rPh sb="17" eb="19">
      <t>テキセツ</t>
    </rPh>
    <rPh sb="20" eb="21">
      <t>オコナ</t>
    </rPh>
    <phoneticPr fontId="5"/>
  </si>
  <si>
    <t>※技術者、技能労働者及び現場代理人の休日が証明できる書類を提示すること。</t>
    <rPh sb="1" eb="4">
      <t>ギジュツシャ</t>
    </rPh>
    <rPh sb="5" eb="7">
      <t>ギノウ</t>
    </rPh>
    <rPh sb="7" eb="10">
      <t>ロウドウシャ</t>
    </rPh>
    <rPh sb="10" eb="11">
      <t>オヨ</t>
    </rPh>
    <rPh sb="12" eb="14">
      <t>ゲンバ</t>
    </rPh>
    <rPh sb="14" eb="17">
      <t>ダイリニン</t>
    </rPh>
    <rPh sb="18" eb="20">
      <t>キュウジツ</t>
    </rPh>
    <rPh sb="21" eb="23">
      <t>ショウメイ</t>
    </rPh>
    <rPh sb="26" eb="28">
      <t>ショルイ</t>
    </rPh>
    <rPh sb="29" eb="31">
      <t>テイジ</t>
    </rPh>
    <phoneticPr fontId="5"/>
  </si>
  <si>
    <t>※対象日数について、元請会社は現場着手日から現場完成日までの期間、下請会社は施工体制台帳上の工期における技術者、技能労働者及び現場代理人の従事日数とする。</t>
    <rPh sb="1" eb="3">
      <t>タイショウ</t>
    </rPh>
    <rPh sb="4" eb="5">
      <t>キジツ</t>
    </rPh>
    <rPh sb="10" eb="12">
      <t>モトウ</t>
    </rPh>
    <rPh sb="12" eb="14">
      <t>カイシャ</t>
    </rPh>
    <rPh sb="15" eb="17">
      <t>ゲンバ</t>
    </rPh>
    <rPh sb="17" eb="19">
      <t>チャクシュ</t>
    </rPh>
    <rPh sb="19" eb="20">
      <t>ニチ</t>
    </rPh>
    <rPh sb="22" eb="24">
      <t>ゲンバ</t>
    </rPh>
    <rPh sb="24" eb="26">
      <t>カンセイ</t>
    </rPh>
    <rPh sb="26" eb="27">
      <t>ニチ</t>
    </rPh>
    <rPh sb="30" eb="32">
      <t>キカン</t>
    </rPh>
    <rPh sb="69" eb="71">
      <t>ジュウジ</t>
    </rPh>
    <rPh sb="71" eb="73">
      <t>ニッスウ</t>
    </rPh>
    <phoneticPr fontId="5"/>
  </si>
  <si>
    <t>発注者名</t>
    <rPh sb="0" eb="4">
      <t>ハッチュ</t>
    </rPh>
    <phoneticPr fontId="5"/>
  </si>
</sst>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6" formatCode="&quot;¥&quot;#,##0;[Red]&quot;¥&quot;\-#,##0"/>
    <numFmt numFmtId="176" formatCode="d"/>
    <numFmt numFmtId="177" formatCode="0.0%"/>
  </numFmts>
  <fonts count="9">
    <font>
      <sz val="11"/>
      <color theme="1"/>
      <name val="ＭＳ Ｐゴシック"/>
      <family val="3"/>
      <scheme val="minor"/>
    </font>
    <font>
      <sz val="11"/>
      <color auto="1"/>
      <name val="ＭＳ Ｐゴシック"/>
      <family val="3"/>
    </font>
    <font>
      <sz val="10"/>
      <color auto="1"/>
      <name val="ＭＳ 明朝"/>
      <family val="1"/>
    </font>
    <font>
      <sz val="11"/>
      <color theme="1"/>
      <name val="ＭＳ Ｐゴシック"/>
      <family val="3"/>
      <scheme val="minor"/>
    </font>
    <font>
      <sz val="11"/>
      <color indexed="8"/>
      <name val="ＭＳ Ｐゴシック"/>
      <family val="3"/>
    </font>
    <font>
      <sz val="6"/>
      <color auto="1"/>
      <name val="ＭＳ Ｐゴシック"/>
      <family val="3"/>
      <scheme val="minor"/>
    </font>
    <font>
      <sz val="12"/>
      <color theme="1"/>
      <name val="HG丸ｺﾞｼｯｸM-PRO"/>
      <family val="3"/>
    </font>
    <font>
      <sz val="11"/>
      <color theme="1"/>
      <name val="游ゴシック"/>
      <family val="3"/>
    </font>
    <font>
      <b/>
      <sz val="11"/>
      <color rgb="FFFF0000"/>
      <name val="ＭＳ Ｐゴシック"/>
      <family val="3"/>
      <scheme val="minor"/>
    </font>
  </fonts>
  <fills count="3">
    <fill>
      <patternFill patternType="none"/>
    </fill>
    <fill>
      <patternFill patternType="gray125"/>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hair">
        <color indexed="64"/>
      </bottom>
      <diagonal/>
    </border>
    <border>
      <left style="thin">
        <color indexed="64"/>
      </left>
      <right/>
      <top/>
      <bottom style="medium">
        <color indexed="64"/>
      </bottom>
      <diagonal/>
    </border>
    <border>
      <left/>
      <right style="medium">
        <color indexed="64"/>
      </right>
      <top style="medium">
        <color indexed="64"/>
      </top>
      <bottom style="hair">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1">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4" fillId="0" borderId="0">
      <alignment vertical="center"/>
    </xf>
    <xf numFmtId="0" fontId="3" fillId="0" borderId="0">
      <alignment vertical="center"/>
    </xf>
    <xf numFmtId="0" fontId="1" fillId="0" borderId="0"/>
    <xf numFmtId="0" fontId="2" fillId="0" borderId="0">
      <alignment vertical="center"/>
    </xf>
    <xf numFmtId="0" fontId="3" fillId="0" borderId="0">
      <alignment vertical="center"/>
    </xf>
    <xf numFmtId="6" fontId="1" fillId="0" borderId="0" applyFont="0" applyFill="0" applyBorder="0" applyAlignment="0" applyProtection="0">
      <alignment vertical="center"/>
    </xf>
    <xf numFmtId="6" fontId="3" fillId="0" borderId="0" applyFont="0" applyFill="0" applyBorder="0" applyAlignment="0" applyProtection="0">
      <alignment vertical="center"/>
    </xf>
  </cellStyleXfs>
  <cellXfs count="27">
    <xf numFmtId="0" fontId="0" fillId="0" borderId="0" xfId="0">
      <alignment vertical="center"/>
    </xf>
    <xf numFmtId="0" fontId="6" fillId="0" borderId="0" xfId="0" applyFont="1">
      <alignment vertical="center"/>
    </xf>
    <xf numFmtId="0" fontId="7" fillId="0" borderId="0" xfId="0" applyFont="1">
      <alignment vertical="center"/>
    </xf>
    <xf numFmtId="0" fontId="7" fillId="0" borderId="1" xfId="0" applyFont="1" applyBorder="1" applyAlignment="1">
      <alignment horizontal="center" vertical="center"/>
    </xf>
    <xf numFmtId="0" fontId="7" fillId="0" borderId="1" xfId="0" applyFont="1" applyBorder="1">
      <alignment vertical="center"/>
    </xf>
    <xf numFmtId="0" fontId="7" fillId="0" borderId="0" xfId="0" applyFont="1" applyAlignment="1">
      <alignment horizontal="left" vertical="center" wrapText="1"/>
    </xf>
    <xf numFmtId="0" fontId="7" fillId="0" borderId="0" xfId="0" applyFont="1" applyAlignment="1">
      <alignment vertical="center"/>
    </xf>
    <xf numFmtId="14" fontId="7" fillId="0" borderId="1" xfId="0" applyNumberFormat="1" applyFont="1" applyBorder="1" applyAlignment="1">
      <alignment horizontal="center" vertical="center"/>
    </xf>
    <xf numFmtId="176" fontId="7" fillId="0" borderId="1" xfId="0" applyNumberFormat="1" applyFont="1" applyBorder="1" applyAlignment="1">
      <alignment horizontal="center" vertical="center"/>
    </xf>
    <xf numFmtId="0" fontId="8" fillId="2" borderId="0" xfId="0" applyFont="1" applyFill="1">
      <alignment vertical="center"/>
    </xf>
    <xf numFmtId="0" fontId="8" fillId="0" borderId="0" xfId="0" applyFont="1" applyFill="1">
      <alignment vertical="center"/>
    </xf>
    <xf numFmtId="0" fontId="0" fillId="0" borderId="0" xfId="0" applyFill="1">
      <alignment vertical="center"/>
    </xf>
    <xf numFmtId="0" fontId="0" fillId="2" borderId="2" xfId="0" applyFill="1" applyBorder="1" applyAlignment="1">
      <alignment horizontal="right" vertical="center"/>
    </xf>
    <xf numFmtId="0" fontId="0" fillId="2" borderId="3" xfId="0" applyFill="1" applyBorder="1" applyAlignment="1">
      <alignment horizontal="right"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7" fillId="0" borderId="1" xfId="0" applyFont="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177" fontId="7" fillId="0" borderId="1" xfId="0" applyNumberFormat="1" applyFont="1" applyBorder="1">
      <alignment vertical="center"/>
    </xf>
    <xf numFmtId="177" fontId="7" fillId="0" borderId="1" xfId="0" applyNumberFormat="1" applyFont="1" applyBorder="1" applyAlignment="1">
      <alignment horizontal="center" vertical="center"/>
    </xf>
    <xf numFmtId="0" fontId="7" fillId="0" borderId="11" xfId="0" applyFont="1" applyBorder="1" applyAlignment="1">
      <alignment horizontal="center" vertical="center"/>
    </xf>
    <xf numFmtId="0" fontId="0" fillId="0" borderId="0" xfId="0" applyAlignment="1">
      <alignment horizontal="center" vertical="center"/>
    </xf>
    <xf numFmtId="0" fontId="7" fillId="0" borderId="0" xfId="0" applyFont="1" applyFill="1" applyBorder="1" applyAlignment="1">
      <alignment horizontal="center" vertical="center"/>
    </xf>
  </cellXfs>
  <cellStyles count="11">
    <cellStyle name="桁区切り 2" xfId="1"/>
    <cellStyle name="桁区切り 3" xfId="2"/>
    <cellStyle name="桁区切り 4" xfId="3"/>
    <cellStyle name="標準" xfId="0" builtinId="0"/>
    <cellStyle name="標準 2" xfId="4"/>
    <cellStyle name="標準 2 2" xfId="5"/>
    <cellStyle name="標準 3" xfId="6"/>
    <cellStyle name="標準 4" xfId="7"/>
    <cellStyle name="標準 5" xfId="8"/>
    <cellStyle name="通貨 2" xfId="9"/>
    <cellStyle name="通貨 3" xfId="10"/>
  </cellStyles>
  <tableStyles count="0" defaultTableStyle="TableStyleMedium9"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D2:AX38"/>
  <sheetViews>
    <sheetView showGridLines="0" tabSelected="1" view="pageBreakPreview" zoomScaleSheetLayoutView="100" workbookViewId="0">
      <selection activeCell="D8" sqref="D8"/>
    </sheetView>
  </sheetViews>
  <sheetFormatPr defaultRowHeight="13"/>
  <cols>
    <col min="3" max="3" width="3.375" bestFit="1" customWidth="1"/>
    <col min="4" max="4" width="18.625" customWidth="1"/>
    <col min="5" max="5" width="10.625" customWidth="1"/>
    <col min="6" max="36" width="3.625" customWidth="1"/>
    <col min="37" max="38" width="5.25" bestFit="1" customWidth="1"/>
    <col min="39" max="39" width="7.125" customWidth="1"/>
    <col min="40" max="40" width="8.5" bestFit="1" customWidth="1"/>
    <col min="41" max="42" width="6.625" customWidth="1"/>
    <col min="43" max="43" width="7.125" customWidth="1"/>
    <col min="44" max="44" width="8.5" bestFit="1" customWidth="1"/>
  </cols>
  <sheetData>
    <row r="1" spans="4:50" ht="13.75"/>
    <row r="2" spans="4:50">
      <c r="N2" s="9" t="s">
        <v>22</v>
      </c>
      <c r="AE2" s="12" t="s">
        <v>16</v>
      </c>
      <c r="AF2" s="14">
        <v>2024</v>
      </c>
      <c r="AG2" s="16"/>
    </row>
    <row r="3" spans="4:50" ht="13.75">
      <c r="AE3" s="13" t="s">
        <v>21</v>
      </c>
      <c r="AF3" s="15">
        <v>4</v>
      </c>
      <c r="AG3" s="17"/>
    </row>
    <row r="6" spans="4:50" ht="18.75" customHeight="1">
      <c r="D6" s="1" t="s">
        <v>25</v>
      </c>
      <c r="O6" s="11"/>
      <c r="P6" s="11"/>
      <c r="Q6" s="11"/>
      <c r="R6" s="11"/>
      <c r="S6" s="11"/>
      <c r="T6" s="11"/>
      <c r="U6" s="11"/>
      <c r="V6" s="11"/>
      <c r="W6" s="11"/>
      <c r="X6" s="11"/>
      <c r="Y6" s="11"/>
      <c r="Z6" s="11"/>
      <c r="AA6" s="11"/>
      <c r="AB6" s="11"/>
      <c r="AC6" s="11"/>
      <c r="AD6" s="11"/>
    </row>
    <row r="7" spans="4:50" ht="13.5" customHeight="1">
      <c r="N7" s="10"/>
    </row>
    <row r="8" spans="4:50" ht="18">
      <c r="D8" s="2" t="s">
        <v>34</v>
      </c>
      <c r="E8" s="2" t="s">
        <v>7</v>
      </c>
      <c r="F8" s="2"/>
      <c r="G8" s="2"/>
      <c r="H8" s="2"/>
      <c r="I8" s="2"/>
      <c r="J8" s="2"/>
      <c r="K8" s="2"/>
      <c r="L8" s="2"/>
      <c r="M8" s="2"/>
      <c r="N8" s="10"/>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row>
    <row r="9" spans="4:50" ht="18">
      <c r="D9" s="2" t="s">
        <v>14</v>
      </c>
      <c r="E9" s="2" t="s">
        <v>15</v>
      </c>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row>
    <row r="10" spans="4:50" ht="18">
      <c r="D10" s="2" t="s">
        <v>17</v>
      </c>
      <c r="E10" s="2" t="s">
        <v>30</v>
      </c>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6"/>
      <c r="AL10" s="6"/>
      <c r="AN10" s="6"/>
      <c r="AP10" s="6"/>
      <c r="AR10" s="6"/>
    </row>
    <row r="11" spans="4:50" ht="18">
      <c r="D11" s="3" t="s">
        <v>1</v>
      </c>
      <c r="E11" s="3" t="s">
        <v>0</v>
      </c>
      <c r="F11" s="7" t="str">
        <f>AF2&amp;"年"&amp;AF3&amp;"月　休日確保状況"</f>
        <v>2024年4月　休日確保状況</v>
      </c>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3" t="s">
        <v>29</v>
      </c>
      <c r="AL11" s="3"/>
      <c r="AM11" s="19"/>
      <c r="AN11" s="18" t="s">
        <v>28</v>
      </c>
      <c r="AO11" s="24" t="s">
        <v>23</v>
      </c>
      <c r="AP11" s="19"/>
      <c r="AQ11" s="19"/>
      <c r="AR11" s="18" t="s">
        <v>28</v>
      </c>
    </row>
    <row r="12" spans="4:50" ht="18.75" customHeight="1">
      <c r="D12" s="3"/>
      <c r="E12" s="3"/>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18" t="s">
        <v>26</v>
      </c>
      <c r="AL12" s="18" t="s">
        <v>3</v>
      </c>
      <c r="AM12" s="20" t="s">
        <v>27</v>
      </c>
      <c r="AN12" s="18"/>
      <c r="AO12" s="20" t="s">
        <v>26</v>
      </c>
      <c r="AP12" s="20" t="s">
        <v>3</v>
      </c>
      <c r="AQ12" s="20" t="s">
        <v>27</v>
      </c>
      <c r="AR12" s="18"/>
      <c r="AS12" s="25" t="s">
        <v>24</v>
      </c>
    </row>
    <row r="13" spans="4:50" ht="18">
      <c r="D13" s="3"/>
      <c r="E13" s="3"/>
      <c r="F13" s="8">
        <f>DATE(AF2,AF3,1)</f>
        <v>45383</v>
      </c>
      <c r="G13" s="8">
        <f t="shared" ref="G13:AG13" si="0">F13+1</f>
        <v>45384</v>
      </c>
      <c r="H13" s="8">
        <f t="shared" si="0"/>
        <v>45385</v>
      </c>
      <c r="I13" s="8">
        <f t="shared" si="0"/>
        <v>45386</v>
      </c>
      <c r="J13" s="8">
        <f t="shared" si="0"/>
        <v>45387</v>
      </c>
      <c r="K13" s="8">
        <f t="shared" si="0"/>
        <v>45388</v>
      </c>
      <c r="L13" s="8">
        <f t="shared" si="0"/>
        <v>45389</v>
      </c>
      <c r="M13" s="8">
        <f t="shared" si="0"/>
        <v>45390</v>
      </c>
      <c r="N13" s="8">
        <f t="shared" si="0"/>
        <v>45391</v>
      </c>
      <c r="O13" s="8">
        <f t="shared" si="0"/>
        <v>45392</v>
      </c>
      <c r="P13" s="8">
        <f t="shared" si="0"/>
        <v>45393</v>
      </c>
      <c r="Q13" s="8">
        <f t="shared" si="0"/>
        <v>45394</v>
      </c>
      <c r="R13" s="8">
        <f t="shared" si="0"/>
        <v>45395</v>
      </c>
      <c r="S13" s="8">
        <f t="shared" si="0"/>
        <v>45396</v>
      </c>
      <c r="T13" s="8">
        <f t="shared" si="0"/>
        <v>45397</v>
      </c>
      <c r="U13" s="8">
        <f t="shared" si="0"/>
        <v>45398</v>
      </c>
      <c r="V13" s="8">
        <f t="shared" si="0"/>
        <v>45399</v>
      </c>
      <c r="W13" s="8">
        <f t="shared" si="0"/>
        <v>45400</v>
      </c>
      <c r="X13" s="8">
        <f t="shared" si="0"/>
        <v>45401</v>
      </c>
      <c r="Y13" s="8">
        <f t="shared" si="0"/>
        <v>45402</v>
      </c>
      <c r="Z13" s="8">
        <f t="shared" si="0"/>
        <v>45403</v>
      </c>
      <c r="AA13" s="8">
        <f t="shared" si="0"/>
        <v>45404</v>
      </c>
      <c r="AB13" s="8">
        <f t="shared" si="0"/>
        <v>45405</v>
      </c>
      <c r="AC13" s="8">
        <f t="shared" si="0"/>
        <v>45406</v>
      </c>
      <c r="AD13" s="8">
        <f t="shared" si="0"/>
        <v>45407</v>
      </c>
      <c r="AE13" s="8">
        <f t="shared" si="0"/>
        <v>45408</v>
      </c>
      <c r="AF13" s="8">
        <f t="shared" si="0"/>
        <v>45409</v>
      </c>
      <c r="AG13" s="8">
        <f t="shared" si="0"/>
        <v>45410</v>
      </c>
      <c r="AH13" s="8">
        <f>IF(AG13=EOMONTH($F$13,0),"",AG13+1)</f>
        <v>45411</v>
      </c>
      <c r="AI13" s="8">
        <f>IF(OR(AH13="",AH13=EOMONTH($F$13,0)),"",AH13+1)</f>
        <v>45412</v>
      </c>
      <c r="AJ13" s="8" t="str">
        <f>IF(OR(AI13="",AI13=EOMONTH($F$13,0)),"",AI13+1)</f>
        <v/>
      </c>
      <c r="AK13" s="3"/>
      <c r="AL13" s="3"/>
      <c r="AM13" s="21"/>
      <c r="AN13" s="18"/>
      <c r="AO13" s="21"/>
      <c r="AP13" s="21"/>
      <c r="AQ13" s="21"/>
      <c r="AR13" s="18"/>
      <c r="AS13" s="26" t="s">
        <v>18</v>
      </c>
    </row>
    <row r="14" spans="4:50" ht="18">
      <c r="D14" s="4" t="s">
        <v>2</v>
      </c>
      <c r="E14" s="4" t="s">
        <v>5</v>
      </c>
      <c r="F14" s="3" t="s">
        <v>18</v>
      </c>
      <c r="G14" s="3" t="s">
        <v>18</v>
      </c>
      <c r="H14" s="3"/>
      <c r="I14" s="3" t="s">
        <v>19</v>
      </c>
      <c r="J14" s="3" t="s">
        <v>19</v>
      </c>
      <c r="K14" s="3"/>
      <c r="L14" s="3"/>
      <c r="M14" s="3"/>
      <c r="N14" s="3"/>
      <c r="O14" s="3"/>
      <c r="P14" s="3" t="s">
        <v>19</v>
      </c>
      <c r="Q14" s="3" t="s">
        <v>19</v>
      </c>
      <c r="R14" s="3"/>
      <c r="S14" s="3"/>
      <c r="T14" s="3"/>
      <c r="U14" s="3"/>
      <c r="V14" s="3"/>
      <c r="W14" s="3" t="s">
        <v>19</v>
      </c>
      <c r="X14" s="3" t="s">
        <v>19</v>
      </c>
      <c r="Y14" s="3"/>
      <c r="Z14" s="3"/>
      <c r="AA14" s="3"/>
      <c r="AB14" s="3"/>
      <c r="AC14" s="3"/>
      <c r="AD14" s="3" t="s">
        <v>19</v>
      </c>
      <c r="AE14" s="3" t="s">
        <v>19</v>
      </c>
      <c r="AF14" s="3"/>
      <c r="AG14" s="3"/>
      <c r="AH14" s="3"/>
      <c r="AI14" s="3"/>
      <c r="AJ14" s="3" t="s">
        <v>18</v>
      </c>
      <c r="AK14" s="4">
        <f t="shared" ref="AK14:AK25" si="1">SUM(COUNTIF(F14:AJ14,"休"),COUNTIF(F14:AJ14,""))</f>
        <v>28</v>
      </c>
      <c r="AL14" s="4">
        <f t="shared" ref="AL14:AL25" si="2">COUNTIF(F14:AJ14,"休")</f>
        <v>8</v>
      </c>
      <c r="AM14" s="22">
        <f t="shared" ref="AM14:AM25" si="3">IFERROR(AL14/AK14,"")</f>
        <v>0.2857142857142857</v>
      </c>
      <c r="AN14" s="23">
        <f>AVERAGE(AM14:AM25)</f>
        <v>0.28844088242584481</v>
      </c>
      <c r="AO14" s="4">
        <f t="shared" ref="AO14:AO25" si="4">SUM(COUNTIF(F14:AJ14,"休"),COUNTIF(F14:AJ14,""))</f>
        <v>28</v>
      </c>
      <c r="AP14" s="4">
        <f t="shared" ref="AP14:AP25" si="5">COUNTIF(F14:AJ14,"休")</f>
        <v>8</v>
      </c>
      <c r="AQ14" s="22">
        <f t="shared" ref="AQ14:AQ25" si="6">IFERROR(AL14/AK14,"")</f>
        <v>0.2857142857142857</v>
      </c>
      <c r="AR14" s="23">
        <f>AVERAGE(AQ14:AQ25)</f>
        <v>0.28844088242584481</v>
      </c>
      <c r="AS14" s="25" t="s">
        <v>19</v>
      </c>
    </row>
    <row r="15" spans="4:50" ht="21" customHeight="1">
      <c r="D15" s="4"/>
      <c r="E15" s="4" t="s">
        <v>6</v>
      </c>
      <c r="F15" s="3" t="s">
        <v>18</v>
      </c>
      <c r="G15" s="3" t="s">
        <v>18</v>
      </c>
      <c r="H15" s="3"/>
      <c r="I15" s="3"/>
      <c r="J15" s="3"/>
      <c r="K15" s="3"/>
      <c r="L15" s="3"/>
      <c r="M15" s="3" t="s">
        <v>19</v>
      </c>
      <c r="N15" s="3" t="s">
        <v>19</v>
      </c>
      <c r="O15" s="3"/>
      <c r="P15" s="3"/>
      <c r="Q15" s="3"/>
      <c r="R15" s="3"/>
      <c r="S15" s="3"/>
      <c r="T15" s="3" t="s">
        <v>19</v>
      </c>
      <c r="U15" s="3" t="s">
        <v>19</v>
      </c>
      <c r="V15" s="3"/>
      <c r="W15" s="3"/>
      <c r="X15" s="3"/>
      <c r="Y15" s="3"/>
      <c r="Z15" s="3"/>
      <c r="AA15" s="3" t="s">
        <v>19</v>
      </c>
      <c r="AB15" s="3" t="s">
        <v>19</v>
      </c>
      <c r="AC15" s="3"/>
      <c r="AD15" s="3"/>
      <c r="AE15" s="3"/>
      <c r="AF15" s="3"/>
      <c r="AG15" s="3"/>
      <c r="AH15" s="3" t="s">
        <v>19</v>
      </c>
      <c r="AI15" s="3" t="s">
        <v>19</v>
      </c>
      <c r="AJ15" s="3" t="s">
        <v>18</v>
      </c>
      <c r="AK15" s="4">
        <f t="shared" si="1"/>
        <v>28</v>
      </c>
      <c r="AL15" s="4">
        <f t="shared" si="2"/>
        <v>8</v>
      </c>
      <c r="AM15" s="22">
        <f t="shared" si="3"/>
        <v>0.2857142857142857</v>
      </c>
      <c r="AN15" s="23"/>
      <c r="AO15" s="4">
        <f t="shared" si="4"/>
        <v>28</v>
      </c>
      <c r="AP15" s="4">
        <f t="shared" si="5"/>
        <v>8</v>
      </c>
      <c r="AQ15" s="22">
        <f t="shared" si="6"/>
        <v>0.2857142857142857</v>
      </c>
      <c r="AR15" s="23"/>
      <c r="AT15" ph="1"/>
      <c r="AV15" ph="1"/>
      <c r="AX15" ph="1"/>
    </row>
    <row r="16" spans="4:50" ht="21" customHeight="1">
      <c r="D16" s="4"/>
      <c r="E16" s="4" t="s">
        <v>9</v>
      </c>
      <c r="F16" s="3" t="s">
        <v>18</v>
      </c>
      <c r="G16" s="3" t="s">
        <v>18</v>
      </c>
      <c r="H16" s="3"/>
      <c r="I16" s="3"/>
      <c r="J16" s="3"/>
      <c r="K16" s="3" t="s">
        <v>19</v>
      </c>
      <c r="L16" s="3" t="s">
        <v>19</v>
      </c>
      <c r="M16" s="3"/>
      <c r="N16" s="3"/>
      <c r="O16" s="3"/>
      <c r="P16" s="3"/>
      <c r="Q16" s="3"/>
      <c r="R16" s="3" t="s">
        <v>19</v>
      </c>
      <c r="S16" s="3" t="s">
        <v>19</v>
      </c>
      <c r="T16" s="3"/>
      <c r="U16" s="3"/>
      <c r="V16" s="3"/>
      <c r="W16" s="3"/>
      <c r="X16" s="3"/>
      <c r="Y16" s="3" t="s">
        <v>19</v>
      </c>
      <c r="Z16" s="3" t="s">
        <v>19</v>
      </c>
      <c r="AA16" s="3"/>
      <c r="AB16" s="3"/>
      <c r="AC16" s="3"/>
      <c r="AD16" s="3"/>
      <c r="AE16" s="3"/>
      <c r="AF16" s="3" t="s">
        <v>19</v>
      </c>
      <c r="AG16" s="3" t="s">
        <v>19</v>
      </c>
      <c r="AH16" s="3"/>
      <c r="AI16" s="3"/>
      <c r="AJ16" s="3" t="s">
        <v>18</v>
      </c>
      <c r="AK16" s="4">
        <f t="shared" si="1"/>
        <v>28</v>
      </c>
      <c r="AL16" s="4">
        <f t="shared" si="2"/>
        <v>8</v>
      </c>
      <c r="AM16" s="22">
        <f t="shared" si="3"/>
        <v>0.2857142857142857</v>
      </c>
      <c r="AN16" s="23"/>
      <c r="AO16" s="4">
        <f t="shared" si="4"/>
        <v>28</v>
      </c>
      <c r="AP16" s="4">
        <f t="shared" si="5"/>
        <v>8</v>
      </c>
      <c r="AQ16" s="22">
        <f t="shared" si="6"/>
        <v>0.2857142857142857</v>
      </c>
      <c r="AR16" s="23"/>
      <c r="AT16" ph="1"/>
      <c r="AV16" ph="1"/>
      <c r="AX16" ph="1"/>
    </row>
    <row r="17" spans="4:50" ht="21" customHeight="1">
      <c r="D17" s="4"/>
      <c r="E17" s="4"/>
      <c r="F17" s="3" t="s">
        <v>18</v>
      </c>
      <c r="G17" s="3" t="s">
        <v>18</v>
      </c>
      <c r="H17" s="3" t="s">
        <v>18</v>
      </c>
      <c r="I17" s="3" t="s">
        <v>18</v>
      </c>
      <c r="J17" s="3" t="s">
        <v>18</v>
      </c>
      <c r="K17" s="3" t="s">
        <v>18</v>
      </c>
      <c r="L17" s="3" t="s">
        <v>18</v>
      </c>
      <c r="M17" s="3" t="s">
        <v>18</v>
      </c>
      <c r="N17" s="3" t="s">
        <v>18</v>
      </c>
      <c r="O17" s="3" t="s">
        <v>18</v>
      </c>
      <c r="P17" s="3" t="s">
        <v>18</v>
      </c>
      <c r="Q17" s="3" t="s">
        <v>18</v>
      </c>
      <c r="R17" s="3" t="s">
        <v>18</v>
      </c>
      <c r="S17" s="3" t="s">
        <v>18</v>
      </c>
      <c r="T17" s="3" t="s">
        <v>18</v>
      </c>
      <c r="U17" s="3" t="s">
        <v>18</v>
      </c>
      <c r="V17" s="3" t="s">
        <v>18</v>
      </c>
      <c r="W17" s="3" t="s">
        <v>18</v>
      </c>
      <c r="X17" s="3" t="s">
        <v>18</v>
      </c>
      <c r="Y17" s="3" t="s">
        <v>18</v>
      </c>
      <c r="Z17" s="3" t="s">
        <v>18</v>
      </c>
      <c r="AA17" s="3" t="s">
        <v>18</v>
      </c>
      <c r="AB17" s="3" t="s">
        <v>18</v>
      </c>
      <c r="AC17" s="3" t="s">
        <v>18</v>
      </c>
      <c r="AD17" s="3" t="s">
        <v>18</v>
      </c>
      <c r="AE17" s="3" t="s">
        <v>18</v>
      </c>
      <c r="AF17" s="3" t="s">
        <v>18</v>
      </c>
      <c r="AG17" s="3" t="s">
        <v>18</v>
      </c>
      <c r="AH17" s="3" t="s">
        <v>18</v>
      </c>
      <c r="AI17" s="3" t="s">
        <v>18</v>
      </c>
      <c r="AJ17" s="3" t="s">
        <v>18</v>
      </c>
      <c r="AK17" s="4">
        <f t="shared" si="1"/>
        <v>0</v>
      </c>
      <c r="AL17" s="4">
        <f t="shared" si="2"/>
        <v>0</v>
      </c>
      <c r="AM17" s="22" t="str">
        <f t="shared" si="3"/>
        <v/>
      </c>
      <c r="AN17" s="23"/>
      <c r="AO17" s="4">
        <f t="shared" si="4"/>
        <v>0</v>
      </c>
      <c r="AP17" s="4">
        <f t="shared" si="5"/>
        <v>0</v>
      </c>
      <c r="AQ17" s="22" t="str">
        <f t="shared" si="6"/>
        <v/>
      </c>
      <c r="AR17" s="23"/>
      <c r="AT17" ph="1"/>
      <c r="AV17" ph="1"/>
      <c r="AX17" ph="1"/>
    </row>
    <row r="18" spans="4:50" ht="21" customHeight="1">
      <c r="D18" s="4" t="s">
        <v>4</v>
      </c>
      <c r="E18" s="4" t="s">
        <v>10</v>
      </c>
      <c r="F18" s="3" t="s">
        <v>18</v>
      </c>
      <c r="G18" s="3" t="s">
        <v>18</v>
      </c>
      <c r="H18" s="3" t="s">
        <v>18</v>
      </c>
      <c r="I18" s="3" t="s">
        <v>18</v>
      </c>
      <c r="J18" s="3"/>
      <c r="K18" s="3"/>
      <c r="L18" s="3"/>
      <c r="M18" s="3" t="s">
        <v>19</v>
      </c>
      <c r="N18" s="3" t="s">
        <v>19</v>
      </c>
      <c r="O18" s="3"/>
      <c r="P18" s="3"/>
      <c r="Q18" s="3"/>
      <c r="R18" s="3"/>
      <c r="S18" s="3"/>
      <c r="T18" s="3" t="s">
        <v>19</v>
      </c>
      <c r="U18" s="3" t="s">
        <v>19</v>
      </c>
      <c r="V18" s="3"/>
      <c r="W18" s="3"/>
      <c r="X18" s="3"/>
      <c r="Y18" s="3"/>
      <c r="Z18" s="3"/>
      <c r="AA18" s="3" t="s">
        <v>19</v>
      </c>
      <c r="AB18" s="3" t="s">
        <v>19</v>
      </c>
      <c r="AC18" s="3"/>
      <c r="AD18" s="3"/>
      <c r="AE18" s="3"/>
      <c r="AF18" s="3"/>
      <c r="AG18" s="3"/>
      <c r="AH18" s="3" t="s">
        <v>19</v>
      </c>
      <c r="AI18" s="3"/>
      <c r="AJ18" s="3" t="s">
        <v>18</v>
      </c>
      <c r="AK18" s="4">
        <f t="shared" si="1"/>
        <v>26</v>
      </c>
      <c r="AL18" s="4">
        <f t="shared" si="2"/>
        <v>7</v>
      </c>
      <c r="AM18" s="22">
        <f t="shared" si="3"/>
        <v>0.26923076923076922</v>
      </c>
      <c r="AN18" s="23"/>
      <c r="AO18" s="4">
        <f t="shared" si="4"/>
        <v>26</v>
      </c>
      <c r="AP18" s="4">
        <f t="shared" si="5"/>
        <v>7</v>
      </c>
      <c r="AQ18" s="22">
        <f t="shared" si="6"/>
        <v>0.26923076923076922</v>
      </c>
      <c r="AR18" s="23"/>
      <c r="AT18" ph="1"/>
      <c r="AV18" ph="1"/>
      <c r="AX18" ph="1"/>
    </row>
    <row r="19" spans="4:50" ht="21" customHeight="1">
      <c r="D19" s="4"/>
      <c r="E19" s="4" t="s">
        <v>11</v>
      </c>
      <c r="F19" s="3" t="s">
        <v>18</v>
      </c>
      <c r="G19" s="3" t="s">
        <v>18</v>
      </c>
      <c r="H19" s="3" t="s">
        <v>18</v>
      </c>
      <c r="I19" s="3" t="s">
        <v>18</v>
      </c>
      <c r="J19" s="3"/>
      <c r="K19" s="3" t="s">
        <v>19</v>
      </c>
      <c r="L19" s="3" t="s">
        <v>19</v>
      </c>
      <c r="M19" s="3"/>
      <c r="N19" s="3"/>
      <c r="O19" s="3"/>
      <c r="P19" s="3"/>
      <c r="Q19" s="3"/>
      <c r="R19" s="3" t="s">
        <v>19</v>
      </c>
      <c r="S19" s="3" t="s">
        <v>19</v>
      </c>
      <c r="T19" s="3"/>
      <c r="U19" s="3"/>
      <c r="V19" s="3"/>
      <c r="W19" s="3"/>
      <c r="X19" s="3"/>
      <c r="Y19" s="3" t="s">
        <v>19</v>
      </c>
      <c r="Z19" s="3" t="s">
        <v>19</v>
      </c>
      <c r="AA19" s="3"/>
      <c r="AB19" s="3"/>
      <c r="AC19" s="3"/>
      <c r="AD19" s="3"/>
      <c r="AE19" s="3"/>
      <c r="AF19" s="3" t="s">
        <v>19</v>
      </c>
      <c r="AG19" s="3" t="s">
        <v>19</v>
      </c>
      <c r="AH19" s="3"/>
      <c r="AI19" s="3"/>
      <c r="AJ19" s="3" t="s">
        <v>18</v>
      </c>
      <c r="AK19" s="4">
        <f t="shared" si="1"/>
        <v>26</v>
      </c>
      <c r="AL19" s="4">
        <f t="shared" si="2"/>
        <v>8</v>
      </c>
      <c r="AM19" s="22">
        <f t="shared" si="3"/>
        <v>0.30769230769230771</v>
      </c>
      <c r="AN19" s="23"/>
      <c r="AO19" s="4">
        <f t="shared" si="4"/>
        <v>26</v>
      </c>
      <c r="AP19" s="4">
        <f t="shared" si="5"/>
        <v>8</v>
      </c>
      <c r="AQ19" s="22">
        <f t="shared" si="6"/>
        <v>0.30769230769230771</v>
      </c>
      <c r="AR19" s="23"/>
      <c r="AT19" ph="1"/>
      <c r="AV19" ph="1"/>
      <c r="AX19" ph="1"/>
    </row>
    <row r="20" spans="4:50" ht="21" customHeight="1">
      <c r="D20" s="4"/>
      <c r="E20" s="4" t="s">
        <v>12</v>
      </c>
      <c r="F20" s="3" t="s">
        <v>18</v>
      </c>
      <c r="G20" s="3" t="s">
        <v>18</v>
      </c>
      <c r="H20" s="3" t="s">
        <v>18</v>
      </c>
      <c r="I20" s="3" t="s">
        <v>18</v>
      </c>
      <c r="J20" s="3"/>
      <c r="K20" s="3"/>
      <c r="L20" s="3"/>
      <c r="M20" s="3"/>
      <c r="N20" s="3"/>
      <c r="O20" s="3" t="s">
        <v>19</v>
      </c>
      <c r="P20" s="3" t="s">
        <v>19</v>
      </c>
      <c r="Q20" s="3"/>
      <c r="R20" s="3"/>
      <c r="S20" s="3"/>
      <c r="T20" s="3"/>
      <c r="U20" s="3"/>
      <c r="V20" s="3" t="s">
        <v>19</v>
      </c>
      <c r="W20" s="3" t="s">
        <v>19</v>
      </c>
      <c r="X20" s="3"/>
      <c r="Y20" s="3"/>
      <c r="Z20" s="3"/>
      <c r="AA20" s="3"/>
      <c r="AB20" s="3"/>
      <c r="AC20" s="3" t="s">
        <v>19</v>
      </c>
      <c r="AD20" s="3" t="s">
        <v>19</v>
      </c>
      <c r="AE20" s="3"/>
      <c r="AF20" s="3"/>
      <c r="AG20" s="3"/>
      <c r="AH20" s="3"/>
      <c r="AI20" s="3" t="s">
        <v>19</v>
      </c>
      <c r="AJ20" s="3" t="s">
        <v>18</v>
      </c>
      <c r="AK20" s="4">
        <f t="shared" si="1"/>
        <v>26</v>
      </c>
      <c r="AL20" s="4">
        <f t="shared" si="2"/>
        <v>7</v>
      </c>
      <c r="AM20" s="22">
        <f t="shared" si="3"/>
        <v>0.26923076923076922</v>
      </c>
      <c r="AN20" s="23"/>
      <c r="AO20" s="4">
        <f t="shared" si="4"/>
        <v>26</v>
      </c>
      <c r="AP20" s="4">
        <f t="shared" si="5"/>
        <v>7</v>
      </c>
      <c r="AQ20" s="22">
        <f t="shared" si="6"/>
        <v>0.26923076923076922</v>
      </c>
      <c r="AR20" s="23"/>
      <c r="AT20" ph="1"/>
      <c r="AV20" ph="1"/>
      <c r="AX20" ph="1"/>
    </row>
    <row r="21" spans="4:50" ht="21" customHeight="1">
      <c r="D21" s="4"/>
      <c r="E21" s="4"/>
      <c r="F21" s="3" t="s">
        <v>18</v>
      </c>
      <c r="G21" s="3" t="s">
        <v>18</v>
      </c>
      <c r="H21" s="3" t="s">
        <v>18</v>
      </c>
      <c r="I21" s="3" t="s">
        <v>18</v>
      </c>
      <c r="J21" s="3" t="s">
        <v>18</v>
      </c>
      <c r="K21" s="3" t="s">
        <v>18</v>
      </c>
      <c r="L21" s="3" t="s">
        <v>18</v>
      </c>
      <c r="M21" s="3" t="s">
        <v>18</v>
      </c>
      <c r="N21" s="3" t="s">
        <v>18</v>
      </c>
      <c r="O21" s="3" t="s">
        <v>18</v>
      </c>
      <c r="P21" s="3" t="s">
        <v>18</v>
      </c>
      <c r="Q21" s="3" t="s">
        <v>18</v>
      </c>
      <c r="R21" s="3" t="s">
        <v>18</v>
      </c>
      <c r="S21" s="3" t="s">
        <v>18</v>
      </c>
      <c r="T21" s="3" t="s">
        <v>18</v>
      </c>
      <c r="U21" s="3" t="s">
        <v>18</v>
      </c>
      <c r="V21" s="3" t="s">
        <v>18</v>
      </c>
      <c r="W21" s="3" t="s">
        <v>18</v>
      </c>
      <c r="X21" s="3" t="s">
        <v>18</v>
      </c>
      <c r="Y21" s="3" t="s">
        <v>18</v>
      </c>
      <c r="Z21" s="3" t="s">
        <v>18</v>
      </c>
      <c r="AA21" s="3" t="s">
        <v>18</v>
      </c>
      <c r="AB21" s="3" t="s">
        <v>18</v>
      </c>
      <c r="AC21" s="3" t="s">
        <v>18</v>
      </c>
      <c r="AD21" s="3" t="s">
        <v>18</v>
      </c>
      <c r="AE21" s="3" t="s">
        <v>18</v>
      </c>
      <c r="AF21" s="3" t="s">
        <v>18</v>
      </c>
      <c r="AG21" s="3" t="s">
        <v>18</v>
      </c>
      <c r="AH21" s="3" t="s">
        <v>18</v>
      </c>
      <c r="AI21" s="3" t="s">
        <v>18</v>
      </c>
      <c r="AJ21" s="3" t="s">
        <v>18</v>
      </c>
      <c r="AK21" s="4">
        <f t="shared" si="1"/>
        <v>0</v>
      </c>
      <c r="AL21" s="4">
        <f t="shared" si="2"/>
        <v>0</v>
      </c>
      <c r="AM21" s="22" t="str">
        <f t="shared" si="3"/>
        <v/>
      </c>
      <c r="AN21" s="23"/>
      <c r="AO21" s="4">
        <f t="shared" si="4"/>
        <v>0</v>
      </c>
      <c r="AP21" s="4">
        <f t="shared" si="5"/>
        <v>0</v>
      </c>
      <c r="AQ21" s="22" t="str">
        <f t="shared" si="6"/>
        <v/>
      </c>
      <c r="AR21" s="23"/>
      <c r="AT21" ph="1"/>
      <c r="AV21" ph="1"/>
      <c r="AX21" ph="1"/>
    </row>
    <row r="22" spans="4:50" ht="21" customHeight="1">
      <c r="D22" s="4" t="s">
        <v>13</v>
      </c>
      <c r="E22" s="4" t="s">
        <v>8</v>
      </c>
      <c r="F22" s="3" t="s">
        <v>18</v>
      </c>
      <c r="G22" s="3" t="s">
        <v>18</v>
      </c>
      <c r="H22" s="3" t="s">
        <v>18</v>
      </c>
      <c r="I22" s="3" t="s">
        <v>18</v>
      </c>
      <c r="J22" s="3" t="s">
        <v>18</v>
      </c>
      <c r="K22" s="3" t="s">
        <v>18</v>
      </c>
      <c r="L22" s="3" t="s">
        <v>18</v>
      </c>
      <c r="M22" s="3" t="s">
        <v>18</v>
      </c>
      <c r="N22" s="3" t="s">
        <v>18</v>
      </c>
      <c r="O22" s="3" t="s">
        <v>18</v>
      </c>
      <c r="P22" s="3" t="s">
        <v>18</v>
      </c>
      <c r="Q22" s="3"/>
      <c r="R22" s="3"/>
      <c r="S22" s="3"/>
      <c r="T22" s="3" t="s">
        <v>19</v>
      </c>
      <c r="U22" s="3" t="s">
        <v>19</v>
      </c>
      <c r="V22" s="3"/>
      <c r="W22" s="3"/>
      <c r="X22" s="3"/>
      <c r="Y22" s="3"/>
      <c r="Z22" s="3"/>
      <c r="AA22" s="3" t="s">
        <v>19</v>
      </c>
      <c r="AB22" s="3" t="s">
        <v>19</v>
      </c>
      <c r="AC22" s="3"/>
      <c r="AD22" s="3"/>
      <c r="AE22" s="3"/>
      <c r="AF22" s="3" t="s">
        <v>19</v>
      </c>
      <c r="AG22" s="3" t="s">
        <v>19</v>
      </c>
      <c r="AH22" s="3"/>
      <c r="AI22" s="3"/>
      <c r="AJ22" s="3" t="s">
        <v>18</v>
      </c>
      <c r="AK22" s="4">
        <f t="shared" si="1"/>
        <v>19</v>
      </c>
      <c r="AL22" s="4">
        <f t="shared" si="2"/>
        <v>6</v>
      </c>
      <c r="AM22" s="22">
        <f t="shared" si="3"/>
        <v>0.31578947368421051</v>
      </c>
      <c r="AN22" s="23"/>
      <c r="AO22" s="4">
        <f t="shared" si="4"/>
        <v>19</v>
      </c>
      <c r="AP22" s="4">
        <f t="shared" si="5"/>
        <v>6</v>
      </c>
      <c r="AQ22" s="22">
        <f t="shared" si="6"/>
        <v>0.31578947368421051</v>
      </c>
      <c r="AR22" s="23"/>
      <c r="AT22" ph="1"/>
      <c r="AV22" ph="1"/>
      <c r="AX22" ph="1"/>
    </row>
    <row r="23" spans="4:50" ht="21" customHeight="1">
      <c r="D23" s="4"/>
      <c r="E23" s="4"/>
      <c r="F23" s="3" t="s">
        <v>18</v>
      </c>
      <c r="G23" s="3" t="s">
        <v>18</v>
      </c>
      <c r="H23" s="3" t="s">
        <v>18</v>
      </c>
      <c r="I23" s="3" t="s">
        <v>18</v>
      </c>
      <c r="J23" s="3" t="s">
        <v>18</v>
      </c>
      <c r="K23" s="3" t="s">
        <v>18</v>
      </c>
      <c r="L23" s="3" t="s">
        <v>18</v>
      </c>
      <c r="M23" s="3" t="s">
        <v>18</v>
      </c>
      <c r="N23" s="3" t="s">
        <v>18</v>
      </c>
      <c r="O23" s="3" t="s">
        <v>18</v>
      </c>
      <c r="P23" s="3" t="s">
        <v>18</v>
      </c>
      <c r="Q23" s="3" t="s">
        <v>18</v>
      </c>
      <c r="R23" s="3" t="s">
        <v>18</v>
      </c>
      <c r="S23" s="3" t="s">
        <v>18</v>
      </c>
      <c r="T23" s="3" t="s">
        <v>18</v>
      </c>
      <c r="U23" s="3" t="s">
        <v>18</v>
      </c>
      <c r="V23" s="3" t="s">
        <v>18</v>
      </c>
      <c r="W23" s="3" t="s">
        <v>18</v>
      </c>
      <c r="X23" s="3" t="s">
        <v>18</v>
      </c>
      <c r="Y23" s="3" t="s">
        <v>18</v>
      </c>
      <c r="Z23" s="3" t="s">
        <v>18</v>
      </c>
      <c r="AA23" s="3" t="s">
        <v>18</v>
      </c>
      <c r="AB23" s="3" t="s">
        <v>18</v>
      </c>
      <c r="AC23" s="3" t="s">
        <v>18</v>
      </c>
      <c r="AD23" s="3" t="s">
        <v>18</v>
      </c>
      <c r="AE23" s="3" t="s">
        <v>18</v>
      </c>
      <c r="AF23" s="3" t="s">
        <v>18</v>
      </c>
      <c r="AG23" s="3" t="s">
        <v>18</v>
      </c>
      <c r="AH23" s="3" t="s">
        <v>18</v>
      </c>
      <c r="AI23" s="3" t="s">
        <v>18</v>
      </c>
      <c r="AJ23" s="3" t="s">
        <v>18</v>
      </c>
      <c r="AK23" s="4">
        <f t="shared" si="1"/>
        <v>0</v>
      </c>
      <c r="AL23" s="4">
        <f t="shared" si="2"/>
        <v>0</v>
      </c>
      <c r="AM23" s="22" t="str">
        <f t="shared" si="3"/>
        <v/>
      </c>
      <c r="AN23" s="23"/>
      <c r="AO23" s="4">
        <f t="shared" si="4"/>
        <v>0</v>
      </c>
      <c r="AP23" s="4">
        <f t="shared" si="5"/>
        <v>0</v>
      </c>
      <c r="AQ23" s="22" t="str">
        <f t="shared" si="6"/>
        <v/>
      </c>
      <c r="AR23" s="23"/>
      <c r="AT23" ph="1"/>
      <c r="AV23" ph="1"/>
      <c r="AX23" ph="1"/>
    </row>
    <row r="24" spans="4:50" ht="21" customHeight="1">
      <c r="D24" s="4"/>
      <c r="E24" s="4"/>
      <c r="F24" s="3" t="s">
        <v>18</v>
      </c>
      <c r="G24" s="3" t="s">
        <v>18</v>
      </c>
      <c r="H24" s="3" t="s">
        <v>18</v>
      </c>
      <c r="I24" s="3" t="s">
        <v>18</v>
      </c>
      <c r="J24" s="3" t="s">
        <v>18</v>
      </c>
      <c r="K24" s="3" t="s">
        <v>18</v>
      </c>
      <c r="L24" s="3" t="s">
        <v>18</v>
      </c>
      <c r="M24" s="3" t="s">
        <v>18</v>
      </c>
      <c r="N24" s="3" t="s">
        <v>18</v>
      </c>
      <c r="O24" s="3" t="s">
        <v>18</v>
      </c>
      <c r="P24" s="3" t="s">
        <v>18</v>
      </c>
      <c r="Q24" s="3" t="s">
        <v>18</v>
      </c>
      <c r="R24" s="3" t="s">
        <v>18</v>
      </c>
      <c r="S24" s="3" t="s">
        <v>18</v>
      </c>
      <c r="T24" s="3" t="s">
        <v>18</v>
      </c>
      <c r="U24" s="3" t="s">
        <v>18</v>
      </c>
      <c r="V24" s="3" t="s">
        <v>18</v>
      </c>
      <c r="W24" s="3" t="s">
        <v>18</v>
      </c>
      <c r="X24" s="3" t="s">
        <v>18</v>
      </c>
      <c r="Y24" s="3" t="s">
        <v>18</v>
      </c>
      <c r="Z24" s="3" t="s">
        <v>18</v>
      </c>
      <c r="AA24" s="3" t="s">
        <v>18</v>
      </c>
      <c r="AB24" s="3" t="s">
        <v>18</v>
      </c>
      <c r="AC24" s="3" t="s">
        <v>18</v>
      </c>
      <c r="AD24" s="3" t="s">
        <v>18</v>
      </c>
      <c r="AE24" s="3" t="s">
        <v>18</v>
      </c>
      <c r="AF24" s="3" t="s">
        <v>18</v>
      </c>
      <c r="AG24" s="3" t="s">
        <v>18</v>
      </c>
      <c r="AH24" s="3" t="s">
        <v>18</v>
      </c>
      <c r="AI24" s="3" t="s">
        <v>18</v>
      </c>
      <c r="AJ24" s="3" t="s">
        <v>18</v>
      </c>
      <c r="AK24" s="4">
        <f t="shared" si="1"/>
        <v>0</v>
      </c>
      <c r="AL24" s="4">
        <f t="shared" si="2"/>
        <v>0</v>
      </c>
      <c r="AM24" s="22" t="str">
        <f t="shared" si="3"/>
        <v/>
      </c>
      <c r="AN24" s="23"/>
      <c r="AO24" s="4">
        <f t="shared" si="4"/>
        <v>0</v>
      </c>
      <c r="AP24" s="4">
        <f t="shared" si="5"/>
        <v>0</v>
      </c>
      <c r="AQ24" s="22" t="str">
        <f t="shared" si="6"/>
        <v/>
      </c>
      <c r="AR24" s="23"/>
      <c r="AT24" ph="1"/>
      <c r="AV24" ph="1"/>
      <c r="AX24" ph="1"/>
    </row>
    <row r="25" spans="4:50" ht="21.75" customHeight="1">
      <c r="D25" s="4"/>
      <c r="E25" s="4"/>
      <c r="F25" s="3" t="s">
        <v>18</v>
      </c>
      <c r="G25" s="3" t="s">
        <v>18</v>
      </c>
      <c r="H25" s="3" t="s">
        <v>18</v>
      </c>
      <c r="I25" s="3" t="s">
        <v>18</v>
      </c>
      <c r="J25" s="3" t="s">
        <v>18</v>
      </c>
      <c r="K25" s="3" t="s">
        <v>18</v>
      </c>
      <c r="L25" s="3" t="s">
        <v>18</v>
      </c>
      <c r="M25" s="3" t="s">
        <v>18</v>
      </c>
      <c r="N25" s="3" t="s">
        <v>18</v>
      </c>
      <c r="O25" s="3" t="s">
        <v>18</v>
      </c>
      <c r="P25" s="3" t="s">
        <v>18</v>
      </c>
      <c r="Q25" s="3" t="s">
        <v>18</v>
      </c>
      <c r="R25" s="3" t="s">
        <v>18</v>
      </c>
      <c r="S25" s="3" t="s">
        <v>18</v>
      </c>
      <c r="T25" s="3" t="s">
        <v>18</v>
      </c>
      <c r="U25" s="3" t="s">
        <v>18</v>
      </c>
      <c r="V25" s="3" t="s">
        <v>18</v>
      </c>
      <c r="W25" s="3" t="s">
        <v>18</v>
      </c>
      <c r="X25" s="3" t="s">
        <v>18</v>
      </c>
      <c r="Y25" s="3" t="s">
        <v>18</v>
      </c>
      <c r="Z25" s="3" t="s">
        <v>18</v>
      </c>
      <c r="AA25" s="3" t="s">
        <v>18</v>
      </c>
      <c r="AB25" s="3" t="s">
        <v>18</v>
      </c>
      <c r="AC25" s="3" t="s">
        <v>18</v>
      </c>
      <c r="AD25" s="3" t="s">
        <v>18</v>
      </c>
      <c r="AE25" s="3" t="s">
        <v>18</v>
      </c>
      <c r="AF25" s="3" t="s">
        <v>18</v>
      </c>
      <c r="AG25" s="3" t="s">
        <v>18</v>
      </c>
      <c r="AH25" s="3" t="s">
        <v>18</v>
      </c>
      <c r="AI25" s="3" t="s">
        <v>18</v>
      </c>
      <c r="AJ25" s="3" t="s">
        <v>18</v>
      </c>
      <c r="AK25" s="4">
        <f t="shared" si="1"/>
        <v>0</v>
      </c>
      <c r="AL25" s="4">
        <f t="shared" si="2"/>
        <v>0</v>
      </c>
      <c r="AM25" s="22" t="str">
        <f t="shared" si="3"/>
        <v/>
      </c>
      <c r="AN25" s="23"/>
      <c r="AO25" s="4">
        <f t="shared" si="4"/>
        <v>0</v>
      </c>
      <c r="AP25" s="4">
        <f t="shared" si="5"/>
        <v>0</v>
      </c>
      <c r="AQ25" s="22" t="str">
        <f t="shared" si="6"/>
        <v/>
      </c>
      <c r="AR25" s="23"/>
      <c r="AT25" ph="1"/>
      <c r="AV25" ph="1"/>
      <c r="AX25" ph="1"/>
    </row>
    <row r="26" spans="4:50" ht="18">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row>
    <row r="27" spans="4:50" ht="18">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row>
    <row r="28" spans="4:50" ht="18.75" customHeight="1">
      <c r="D28" s="2" t="s">
        <v>20</v>
      </c>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row>
    <row r="29" spans="4:50" ht="18.75" customHeight="1">
      <c r="D29" s="5" t="s">
        <v>33</v>
      </c>
      <c r="E29" s="5"/>
      <c r="F29" s="5"/>
      <c r="G29" s="5"/>
      <c r="H29" s="5"/>
      <c r="I29" s="5"/>
      <c r="J29" s="5"/>
      <c r="K29" s="5"/>
      <c r="L29" s="5"/>
      <c r="M29" s="5"/>
      <c r="N29" s="5"/>
      <c r="O29" s="5"/>
      <c r="P29" s="5"/>
      <c r="Q29" s="5"/>
      <c r="R29" s="5"/>
      <c r="S29" s="5"/>
      <c r="T29" s="5"/>
      <c r="U29" s="5"/>
      <c r="V29" s="5"/>
      <c r="W29" s="5"/>
      <c r="X29" s="5"/>
      <c r="Y29" s="6"/>
      <c r="Z29" s="6"/>
      <c r="AA29" s="6"/>
      <c r="AB29" s="6"/>
      <c r="AC29" s="6"/>
      <c r="AD29" s="6"/>
      <c r="AE29" s="6"/>
      <c r="AF29" s="6"/>
      <c r="AG29" s="2"/>
      <c r="AH29" s="2"/>
      <c r="AI29" s="2"/>
      <c r="AJ29" s="2"/>
      <c r="AK29" s="2"/>
      <c r="AL29" s="2"/>
      <c r="AM29" s="2"/>
      <c r="AN29" s="2"/>
      <c r="AO29" s="2"/>
      <c r="AP29" s="2"/>
      <c r="AQ29" s="2"/>
      <c r="AR29" s="2"/>
    </row>
    <row r="30" spans="4:50" ht="18.75" customHeight="1">
      <c r="D30" s="5"/>
      <c r="E30" s="5"/>
      <c r="F30" s="5"/>
      <c r="G30" s="5"/>
      <c r="H30" s="5"/>
      <c r="I30" s="5"/>
      <c r="J30" s="5"/>
      <c r="K30" s="5"/>
      <c r="L30" s="5"/>
      <c r="M30" s="5"/>
      <c r="N30" s="5"/>
      <c r="O30" s="5"/>
      <c r="P30" s="5"/>
      <c r="Q30" s="5"/>
      <c r="R30" s="5"/>
      <c r="S30" s="5"/>
      <c r="T30" s="5"/>
      <c r="U30" s="5"/>
      <c r="V30" s="5"/>
      <c r="W30" s="5"/>
      <c r="X30" s="5"/>
      <c r="Y30" s="6"/>
      <c r="Z30" s="6"/>
      <c r="AA30" s="6"/>
      <c r="AB30" s="6"/>
      <c r="AC30" s="6"/>
      <c r="AD30" s="6"/>
      <c r="AE30" s="6"/>
      <c r="AF30" s="6"/>
      <c r="AG30" s="2"/>
      <c r="AH30" s="2"/>
      <c r="AI30" s="2"/>
      <c r="AJ30" s="2"/>
      <c r="AK30" s="2"/>
      <c r="AL30" s="2"/>
      <c r="AM30" s="2"/>
      <c r="AN30" s="2"/>
      <c r="AO30" s="2"/>
      <c r="AP30" s="2"/>
      <c r="AQ30" s="2"/>
      <c r="AR30" s="2"/>
    </row>
    <row r="31" spans="4:50" ht="18.75" customHeight="1">
      <c r="D31" s="6"/>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row>
    <row r="32" spans="4:50" ht="18">
      <c r="D32" s="2" t="s">
        <v>32</v>
      </c>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row>
    <row r="33" spans="4:50" ht="18">
      <c r="D33" s="2" t="s">
        <v>31</v>
      </c>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row>
    <row r="34" spans="4:50" ht="19.5">
      <c r="AT34" ph="1"/>
      <c r="AV34" ph="1"/>
      <c r="AX34" ph="1"/>
    </row>
    <row r="35" spans="4:50" ht="19.5">
      <c r="AT35" ph="1"/>
      <c r="AV35" ph="1"/>
      <c r="AX35" ph="1"/>
    </row>
    <row r="36" spans="4:50" ht="19.5">
      <c r="AT36" ph="1"/>
      <c r="AV36" ph="1"/>
      <c r="AX36" ph="1"/>
    </row>
    <row r="37" spans="4:50" ht="19.5">
      <c r="AT37" ph="1"/>
      <c r="AV37" ph="1"/>
      <c r="AX37" ph="1"/>
    </row>
    <row r="38" spans="4:50" ht="19.5">
      <c r="AT38" ph="1"/>
      <c r="AV38" ph="1"/>
      <c r="AX38" ph="1"/>
    </row>
  </sheetData>
  <mergeCells count="18">
    <mergeCell ref="AF2:AG2"/>
    <mergeCell ref="AF3:AG3"/>
    <mergeCell ref="AK11:AL11"/>
    <mergeCell ref="AO11:AP11"/>
    <mergeCell ref="D11:D13"/>
    <mergeCell ref="E11:E13"/>
    <mergeCell ref="F11:AJ12"/>
    <mergeCell ref="AN11:AN13"/>
    <mergeCell ref="AR11:AR13"/>
    <mergeCell ref="AK12:AK13"/>
    <mergeCell ref="AL12:AL13"/>
    <mergeCell ref="AM12:AM13"/>
    <mergeCell ref="AO12:AO13"/>
    <mergeCell ref="AP12:AP13"/>
    <mergeCell ref="AQ12:AQ13"/>
    <mergeCell ref="D29:X30"/>
    <mergeCell ref="AN14:AN25"/>
    <mergeCell ref="AR14:AR25"/>
  </mergeCells>
  <phoneticPr fontId="5"/>
  <dataValidations count="1">
    <dataValidation type="list" allowBlank="1" showDropDown="0" showInputMessage="1" showErrorMessage="1" sqref="F14:AJ25">
      <formula1>$AS$13:$AS$15</formula1>
    </dataValidation>
  </dataValidations>
  <pageMargins left="0.25" right="0.25" top="0.75" bottom="0.75" header="0.3" footer="0.3"/>
  <pageSetup paperSize="9" scale="72" fitToWidth="1" fitToHeight="1" orientation="landscape" usePrinterDefaults="1"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休日チェックリスト（記入例）</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WATANABE</dc:creator>
  <cp:lastModifiedBy>大田 幸雄</cp:lastModifiedBy>
  <cp:lastPrinted>2024-08-07T00:03:59Z</cp:lastPrinted>
  <dcterms:created xsi:type="dcterms:W3CDTF">2011-06-14T02:02:34Z</dcterms:created>
  <dcterms:modified xsi:type="dcterms:W3CDTF">2024-09-09T01:40:12Z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2024-09-09T01:40:12Z</vt:filetime>
  </property>
</Properties>
</file>