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6" windowHeight="7776"/>
  </bookViews>
  <sheets>
    <sheet name="年次" sheetId="6" r:id="rId1"/>
    <sheet name="Sheet1"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87" i="6" l="1"/>
  <c r="AF45" i="6"/>
  <c r="AA45" i="6"/>
  <c r="V45" i="6"/>
  <c r="Q45" i="6"/>
  <c r="L45" i="6"/>
  <c r="G45" i="6"/>
  <c r="AF44" i="6"/>
  <c r="AA43" i="6"/>
  <c r="V43" i="6"/>
  <c r="Q43" i="6"/>
  <c r="L43" i="6"/>
  <c r="AF42" i="6"/>
  <c r="AA42" i="6"/>
  <c r="V42" i="6"/>
  <c r="AF41" i="6"/>
  <c r="AF40" i="6"/>
  <c r="AF39" i="6"/>
  <c r="AF38" i="6"/>
  <c r="AF37" i="6"/>
  <c r="AF20" i="6"/>
  <c r="AF19" i="6"/>
</calcChain>
</file>

<file path=xl/comments1.xml><?xml version="1.0" encoding="utf-8"?>
<comments xmlns="http://schemas.openxmlformats.org/spreadsheetml/2006/main">
  <authors>
    <author>Windows ユーザー</author>
  </authors>
  <commentList>
    <comment ref="F4" authorId="0">
      <text>
        <r>
          <rPr>
            <sz val="9"/>
            <color indexed="81"/>
            <rFont val="ＭＳ Ｐゴシック"/>
            <family val="3"/>
            <charset val="128"/>
          </rPr>
          <t>「総合満足度」という調査項目から算出</t>
        </r>
      </text>
    </comment>
    <comment ref="F6" authorId="0">
      <text>
        <r>
          <rPr>
            <sz val="9"/>
            <color indexed="81"/>
            <rFont val="ＭＳ Ｐゴシック"/>
            <family val="3"/>
            <charset val="128"/>
          </rPr>
          <t>「総合満足度」という調査項目から算出</t>
        </r>
      </text>
    </comment>
  </commentList>
</comments>
</file>

<file path=xl/sharedStrings.xml><?xml version="1.0" encoding="utf-8"?>
<sst xmlns="http://schemas.openxmlformats.org/spreadsheetml/2006/main" count="192" uniqueCount="149">
  <si>
    <t>評価項目</t>
    <rPh sb="0" eb="2">
      <t>ヒョウカ</t>
    </rPh>
    <rPh sb="2" eb="4">
      <t>コウモク</t>
    </rPh>
    <phoneticPr fontId="1"/>
  </si>
  <si>
    <t>令和５年度について、利用者の増加が見られたが、樹木の剪定等の増加により業務委託費の支出額が当初の予定を上回った</t>
    <rPh sb="0" eb="2">
      <t>レイワ</t>
    </rPh>
    <rPh sb="3" eb="5">
      <t>ネンド</t>
    </rPh>
    <rPh sb="10" eb="13">
      <t>リヨウシャ</t>
    </rPh>
    <rPh sb="14" eb="16">
      <t>ゾウカ</t>
    </rPh>
    <rPh sb="17" eb="18">
      <t>ミ</t>
    </rPh>
    <rPh sb="23" eb="25">
      <t>ジュモク</t>
    </rPh>
    <rPh sb="26" eb="28">
      <t>センテイ</t>
    </rPh>
    <rPh sb="28" eb="29">
      <t>トウ</t>
    </rPh>
    <rPh sb="30" eb="32">
      <t>ゾウカ</t>
    </rPh>
    <rPh sb="35" eb="40">
      <t>ギョウム</t>
    </rPh>
    <rPh sb="41" eb="44">
      <t>シシュツガク</t>
    </rPh>
    <rPh sb="45" eb="47">
      <t>トウショ</t>
    </rPh>
    <rPh sb="48" eb="50">
      <t>ヨテイ</t>
    </rPh>
    <rPh sb="51" eb="53">
      <t>ウワマワ</t>
    </rPh>
    <phoneticPr fontId="1"/>
  </si>
  <si>
    <t>市との適正な信頼関係や協定書等に基づく協力関係が築けているか。</t>
    <rPh sb="0" eb="1">
      <t>シ</t>
    </rPh>
    <rPh sb="3" eb="5">
      <t>テキセイ</t>
    </rPh>
    <rPh sb="6" eb="8">
      <t>シンライ</t>
    </rPh>
    <rPh sb="8" eb="10">
      <t>カンケイ</t>
    </rPh>
    <rPh sb="11" eb="13">
      <t>キョウテイ</t>
    </rPh>
    <rPh sb="13" eb="14">
      <t>ショ</t>
    </rPh>
    <rPh sb="14" eb="15">
      <t>トウ</t>
    </rPh>
    <rPh sb="16" eb="17">
      <t>モト</t>
    </rPh>
    <rPh sb="19" eb="21">
      <t>キョウリョク</t>
    </rPh>
    <rPh sb="21" eb="23">
      <t>カンケイ</t>
    </rPh>
    <rPh sb="24" eb="25">
      <t>キズ</t>
    </rPh>
    <phoneticPr fontId="1"/>
  </si>
  <si>
    <t>主な内容</t>
    <rPh sb="0" eb="1">
      <t>オモ</t>
    </rPh>
    <rPh sb="2" eb="4">
      <t>ナイヨウ</t>
    </rPh>
    <phoneticPr fontId="1"/>
  </si>
  <si>
    <t>５　主な修繕実績</t>
    <rPh sb="2" eb="3">
      <t>オモ</t>
    </rPh>
    <rPh sb="4" eb="6">
      <t>シュウゼン</t>
    </rPh>
    <rPh sb="6" eb="8">
      <t>ジッセキ</t>
    </rPh>
    <phoneticPr fontId="1"/>
  </si>
  <si>
    <t>会計処理業務が適切に行われているか。</t>
    <rPh sb="0" eb="2">
      <t>カイケイ</t>
    </rPh>
    <rPh sb="2" eb="4">
      <t>ショリ</t>
    </rPh>
    <rPh sb="4" eb="6">
      <t>ギョウム</t>
    </rPh>
    <rPh sb="7" eb="9">
      <t>テキセツ</t>
    </rPh>
    <rPh sb="10" eb="11">
      <t>オコナ</t>
    </rPh>
    <phoneticPr fontId="1"/>
  </si>
  <si>
    <t>その他</t>
    <rPh sb="2" eb="3">
      <t>タ</t>
    </rPh>
    <phoneticPr fontId="1"/>
  </si>
  <si>
    <t>２　施設利用状況の推移</t>
    <rPh sb="2" eb="4">
      <t>シセツ</t>
    </rPh>
    <rPh sb="4" eb="6">
      <t>リヨウ</t>
    </rPh>
    <rPh sb="6" eb="8">
      <t>ジョウキョウ</t>
    </rPh>
    <rPh sb="9" eb="11">
      <t>スイイ</t>
    </rPh>
    <phoneticPr fontId="1"/>
  </si>
  <si>
    <t>合　計</t>
    <rPh sb="0" eb="1">
      <t>ゴウ</t>
    </rPh>
    <rPh sb="2" eb="3">
      <t>ケイ</t>
    </rPh>
    <phoneticPr fontId="1"/>
  </si>
  <si>
    <t>人数（件数）</t>
    <rPh sb="0" eb="2">
      <t>ニンズウ</t>
    </rPh>
    <rPh sb="3" eb="5">
      <t>ケンスウ</t>
    </rPh>
    <phoneticPr fontId="1"/>
  </si>
  <si>
    <t>１　基礎情報</t>
    <rPh sb="2" eb="4">
      <t>キソ</t>
    </rPh>
    <rPh sb="4" eb="6">
      <t>ジョウホウ</t>
    </rPh>
    <phoneticPr fontId="1"/>
  </si>
  <si>
    <t>施設の設置目的</t>
    <rPh sb="0" eb="2">
      <t>シセツ</t>
    </rPh>
    <rPh sb="3" eb="5">
      <t>セッチ</t>
    </rPh>
    <rPh sb="5" eb="7">
      <t>モクテキ</t>
    </rPh>
    <phoneticPr fontId="1"/>
  </si>
  <si>
    <t>収入実績</t>
    <rPh sb="0" eb="2">
      <t>シュウニュウ</t>
    </rPh>
    <rPh sb="2" eb="4">
      <t>ジッセキ</t>
    </rPh>
    <phoneticPr fontId="1"/>
  </si>
  <si>
    <t>公園内に設置</t>
    <rPh sb="0" eb="2">
      <t>コウエン</t>
    </rPh>
    <rPh sb="2" eb="3">
      <t>ナイ</t>
    </rPh>
    <rPh sb="4" eb="6">
      <t>セッチ</t>
    </rPh>
    <phoneticPr fontId="1"/>
  </si>
  <si>
    <t>指定管理業務内容</t>
    <rPh sb="0" eb="2">
      <t>シテイ</t>
    </rPh>
    <rPh sb="2" eb="4">
      <t>カンリ</t>
    </rPh>
    <rPh sb="4" eb="6">
      <t>ギョウム</t>
    </rPh>
    <rPh sb="6" eb="8">
      <t>ナイヨウ</t>
    </rPh>
    <phoneticPr fontId="1"/>
  </si>
  <si>
    <t>想定事業費　　C</t>
    <rPh sb="0" eb="2">
      <t>ソウテイ</t>
    </rPh>
    <rPh sb="2" eb="5">
      <t>ジギョウヒ</t>
    </rPh>
    <phoneticPr fontId="1"/>
  </si>
  <si>
    <t>利用者の主な
意見・要望等</t>
    <rPh sb="0" eb="3">
      <t>リヨウシャ</t>
    </rPh>
    <rPh sb="4" eb="5">
      <t>オモ</t>
    </rPh>
    <rPh sb="7" eb="9">
      <t>イケン</t>
    </rPh>
    <rPh sb="10" eb="12">
      <t>ヨウボウ</t>
    </rPh>
    <rPh sb="12" eb="13">
      <t>トウ</t>
    </rPh>
    <phoneticPr fontId="1"/>
  </si>
  <si>
    <t>No.</t>
  </si>
  <si>
    <t>施設・設備管理</t>
    <rPh sb="0" eb="2">
      <t>シセツ</t>
    </rPh>
    <rPh sb="3" eb="5">
      <t>セツビ</t>
    </rPh>
    <rPh sb="5" eb="7">
      <t>カンリ</t>
    </rPh>
    <phoneticPr fontId="1"/>
  </si>
  <si>
    <t>-</t>
  </si>
  <si>
    <t>▲102,527人</t>
    <rPh sb="8" eb="9">
      <t>ニン</t>
    </rPh>
    <phoneticPr fontId="1"/>
  </si>
  <si>
    <t>施設所管部署</t>
    <rPh sb="0" eb="2">
      <t>シセツ</t>
    </rPh>
    <rPh sb="2" eb="4">
      <t>ショカン</t>
    </rPh>
    <rPh sb="4" eb="6">
      <t>ブショ</t>
    </rPh>
    <phoneticPr fontId="1"/>
  </si>
  <si>
    <t>内　　容</t>
    <rPh sb="0" eb="1">
      <t>ウチ</t>
    </rPh>
    <rPh sb="3" eb="4">
      <t>カタチ</t>
    </rPh>
    <phoneticPr fontId="1"/>
  </si>
  <si>
    <t>削減額　　　 C-a</t>
    <rPh sb="0" eb="2">
      <t>サクゲン</t>
    </rPh>
    <rPh sb="2" eb="3">
      <t>ガク</t>
    </rPh>
    <phoneticPr fontId="1"/>
  </si>
  <si>
    <t>上半期</t>
    <rPh sb="0" eb="3">
      <t>カミハンキ</t>
    </rPh>
    <phoneticPr fontId="1"/>
  </si>
  <si>
    <t>施設の利用が一部の利用者に偏った計画・実施となっていないか。</t>
    <rPh sb="0" eb="2">
      <t>シセツ</t>
    </rPh>
    <rPh sb="3" eb="5">
      <t>リヨウ</t>
    </rPh>
    <rPh sb="6" eb="8">
      <t>イチブ</t>
    </rPh>
    <rPh sb="9" eb="12">
      <t>リヨウシャ</t>
    </rPh>
    <rPh sb="13" eb="14">
      <t>カタヨ</t>
    </rPh>
    <rPh sb="16" eb="18">
      <t>ケイカク</t>
    </rPh>
    <rPh sb="19" eb="21">
      <t>ジッシ</t>
    </rPh>
    <phoneticPr fontId="1"/>
  </si>
  <si>
    <t>ロープネット修繕</t>
    <rPh sb="6" eb="8">
      <t>シュウゼン</t>
    </rPh>
    <phoneticPr fontId="1"/>
  </si>
  <si>
    <t>（単位：円）</t>
    <rPh sb="1" eb="3">
      <t>タンイ</t>
    </rPh>
    <rPh sb="4" eb="5">
      <t>エン</t>
    </rPh>
    <phoneticPr fontId="1"/>
  </si>
  <si>
    <t>接客応対</t>
    <rPh sb="0" eb="2">
      <t>セッキャク</t>
    </rPh>
    <rPh sb="2" eb="4">
      <t>オウタイ</t>
    </rPh>
    <phoneticPr fontId="1"/>
  </si>
  <si>
    <t>下半期</t>
    <rPh sb="0" eb="3">
      <t>シモハンキ</t>
    </rPh>
    <phoneticPr fontId="1"/>
  </si>
  <si>
    <t>接客対応</t>
    <rPh sb="0" eb="2">
      <t>セッキャク</t>
    </rPh>
    <rPh sb="2" eb="4">
      <t>タイオウ</t>
    </rPh>
    <phoneticPr fontId="1"/>
  </si>
  <si>
    <t>教室・イベント等</t>
    <rPh sb="0" eb="2">
      <t>キョウシツ</t>
    </rPh>
    <rPh sb="7" eb="8">
      <t>トウ</t>
    </rPh>
    <phoneticPr fontId="1"/>
  </si>
  <si>
    <t>全体</t>
    <rPh sb="0" eb="2">
      <t>ゼンタイ</t>
    </rPh>
    <phoneticPr fontId="1"/>
  </si>
  <si>
    <r>
      <t xml:space="preserve">特記事項
</t>
    </r>
    <r>
      <rPr>
        <sz val="9"/>
        <rFont val="ＭＳ Ｐゴシック"/>
        <family val="3"/>
        <charset val="128"/>
      </rPr>
      <t>（増減額の説明等）</t>
    </r>
    <rPh sb="0" eb="2">
      <t>トッキ</t>
    </rPh>
    <rPh sb="2" eb="4">
      <t>ジコウ</t>
    </rPh>
    <rPh sb="6" eb="9">
      <t>ゾウゲンガク</t>
    </rPh>
    <rPh sb="10" eb="13">
      <t>セツメイトウ</t>
    </rPh>
    <phoneticPr fontId="1"/>
  </si>
  <si>
    <t>回答者数</t>
    <rPh sb="0" eb="2">
      <t>カイトウ</t>
    </rPh>
    <rPh sb="2" eb="3">
      <t>シャ</t>
    </rPh>
    <rPh sb="3" eb="4">
      <t>スウ</t>
    </rPh>
    <phoneticPr fontId="1"/>
  </si>
  <si>
    <t>個人情報に関する情報の管理体制は十分か。</t>
    <rPh sb="0" eb="2">
      <t>コジン</t>
    </rPh>
    <rPh sb="2" eb="4">
      <t>ジョウホウ</t>
    </rPh>
    <rPh sb="5" eb="6">
      <t>カン</t>
    </rPh>
    <rPh sb="8" eb="10">
      <t>ジョウホウ</t>
    </rPh>
    <rPh sb="11" eb="13">
      <t>カンリ</t>
    </rPh>
    <rPh sb="13" eb="15">
      <t>タイセイ</t>
    </rPh>
    <rPh sb="16" eb="18">
      <t>ジュウブン</t>
    </rPh>
    <phoneticPr fontId="1"/>
  </si>
  <si>
    <t>第３四半期</t>
  </si>
  <si>
    <t>対前年度比</t>
    <rPh sb="0" eb="1">
      <t>タイ</t>
    </rPh>
    <rPh sb="1" eb="5">
      <t>ゼンネンドヒ</t>
    </rPh>
    <phoneticPr fontId="1"/>
  </si>
  <si>
    <t>満足度</t>
    <rPh sb="0" eb="3">
      <t>マンゾクド</t>
    </rPh>
    <phoneticPr fontId="1"/>
  </si>
  <si>
    <t>職員の育成指導、研修体制は十分か。</t>
    <rPh sb="0" eb="2">
      <t>ショクイン</t>
    </rPh>
    <rPh sb="3" eb="5">
      <t>イクセイ</t>
    </rPh>
    <rPh sb="5" eb="7">
      <t>シドウ</t>
    </rPh>
    <rPh sb="8" eb="10">
      <t>ケンシュウ</t>
    </rPh>
    <rPh sb="10" eb="12">
      <t>タイセイ</t>
    </rPh>
    <rPh sb="13" eb="15">
      <t>ジュウブン</t>
    </rPh>
    <phoneticPr fontId="1"/>
  </si>
  <si>
    <r>
      <t>過去</t>
    </r>
    <r>
      <rPr>
        <sz val="11"/>
        <rFont val="ＭＳ Ｐゴシック"/>
        <family val="3"/>
        <charset val="128"/>
      </rPr>
      <t>５年間の平均</t>
    </r>
    <rPh sb="0" eb="2">
      <t>カコ</t>
    </rPh>
    <rPh sb="3" eb="5">
      <t>ネンカン</t>
    </rPh>
    <rPh sb="6" eb="8">
      <t>ヘイキン</t>
    </rPh>
    <phoneticPr fontId="1"/>
  </si>
  <si>
    <t>　内、利用料金収入</t>
    <rPh sb="1" eb="2">
      <t>ウチ</t>
    </rPh>
    <rPh sb="3" eb="5">
      <t>リヨウ</t>
    </rPh>
    <rPh sb="5" eb="7">
      <t>リョウキン</t>
    </rPh>
    <rPh sb="7" eb="9">
      <t>シュウニュウ</t>
    </rPh>
    <phoneticPr fontId="1"/>
  </si>
  <si>
    <t>対　象　施　設</t>
    <rPh sb="0" eb="1">
      <t>タイ</t>
    </rPh>
    <rPh sb="2" eb="3">
      <t>ゾウ</t>
    </rPh>
    <rPh sb="4" eb="5">
      <t>シ</t>
    </rPh>
    <rPh sb="6" eb="7">
      <t>セツ</t>
    </rPh>
    <phoneticPr fontId="1"/>
  </si>
  <si>
    <t>自主事業名</t>
    <rPh sb="0" eb="2">
      <t>ジシュ</t>
    </rPh>
    <rPh sb="2" eb="4">
      <t>ジギョウ</t>
    </rPh>
    <rPh sb="4" eb="5">
      <t>メイ</t>
    </rPh>
    <phoneticPr fontId="1"/>
  </si>
  <si>
    <t>地域経済の活性化に繋がる市内事業者との連携が図られているか。</t>
    <rPh sb="0" eb="2">
      <t>チイキ</t>
    </rPh>
    <rPh sb="2" eb="4">
      <t>ケイザイ</t>
    </rPh>
    <rPh sb="5" eb="7">
      <t>カッセイ</t>
    </rPh>
    <rPh sb="7" eb="8">
      <t>カ</t>
    </rPh>
    <rPh sb="9" eb="10">
      <t>ツナ</t>
    </rPh>
    <rPh sb="12" eb="14">
      <t>シナイ</t>
    </rPh>
    <rPh sb="14" eb="17">
      <t>ジギョウシャ</t>
    </rPh>
    <rPh sb="19" eb="21">
      <t>レンケイ</t>
    </rPh>
    <rPh sb="22" eb="23">
      <t>ハカ</t>
    </rPh>
    <phoneticPr fontId="1"/>
  </si>
  <si>
    <t>修繕箇所・修繕名等</t>
    <rPh sb="0" eb="2">
      <t>シュウゼン</t>
    </rPh>
    <rPh sb="2" eb="4">
      <t>カショ</t>
    </rPh>
    <rPh sb="5" eb="7">
      <t>シュウゼン</t>
    </rPh>
    <rPh sb="7" eb="8">
      <t>メイ</t>
    </rPh>
    <rPh sb="8" eb="9">
      <t>トウ</t>
    </rPh>
    <phoneticPr fontId="1"/>
  </si>
  <si>
    <t>３　施設利用者の満足度（利用者アンケート結果）</t>
    <rPh sb="2" eb="4">
      <t>シセツ</t>
    </rPh>
    <rPh sb="4" eb="7">
      <t>リヨウシャ</t>
    </rPh>
    <rPh sb="8" eb="11">
      <t>マンゾクド</t>
    </rPh>
    <rPh sb="12" eb="15">
      <t>リヨウシャ</t>
    </rPh>
    <rPh sb="20" eb="22">
      <t>ケッカ</t>
    </rPh>
    <phoneticPr fontId="1"/>
  </si>
  <si>
    <t>適正な雇用・労働条件が確保されているか。</t>
    <rPh sb="0" eb="2">
      <t>テキセイ</t>
    </rPh>
    <rPh sb="3" eb="5">
      <t>コヨウ</t>
    </rPh>
    <rPh sb="6" eb="8">
      <t>ロウドウ</t>
    </rPh>
    <rPh sb="8" eb="10">
      <t>ジョウケン</t>
    </rPh>
    <rPh sb="11" eb="13">
      <t>カクホ</t>
    </rPh>
    <phoneticPr fontId="1"/>
  </si>
  <si>
    <t>施設の効用を
最大限に発揮させているか。</t>
    <rPh sb="0" eb="2">
      <t>シセツ</t>
    </rPh>
    <rPh sb="3" eb="5">
      <t>コウヨウ</t>
    </rPh>
    <rPh sb="7" eb="10">
      <t>サイダイゲン</t>
    </rPh>
    <rPh sb="11" eb="13">
      <t>ハッキ</t>
    </rPh>
    <phoneticPr fontId="1"/>
  </si>
  <si>
    <t>指定管理料の範囲内で効果的・効率的な予算執行が行われているか。</t>
    <rPh sb="0" eb="2">
      <t>シテイ</t>
    </rPh>
    <rPh sb="2" eb="4">
      <t>カンリ</t>
    </rPh>
    <rPh sb="4" eb="5">
      <t>リョウ</t>
    </rPh>
    <rPh sb="6" eb="9">
      <t>ハンイナイ</t>
    </rPh>
    <rPh sb="10" eb="13">
      <t>コウカテキ</t>
    </rPh>
    <rPh sb="14" eb="17">
      <t>コウリツテキ</t>
    </rPh>
    <rPh sb="18" eb="20">
      <t>ヨサン</t>
    </rPh>
    <rPh sb="20" eb="22">
      <t>シッコウ</t>
    </rPh>
    <rPh sb="23" eb="24">
      <t>オコナ</t>
    </rPh>
    <phoneticPr fontId="1"/>
  </si>
  <si>
    <t>４　主な自主事業実績</t>
    <rPh sb="2" eb="3">
      <t>オモ</t>
    </rPh>
    <rPh sb="4" eb="6">
      <t>ジシュ</t>
    </rPh>
    <rPh sb="6" eb="8">
      <t>ジギョウ</t>
    </rPh>
    <rPh sb="8" eb="10">
      <t>ジッセキ</t>
    </rPh>
    <phoneticPr fontId="1"/>
  </si>
  <si>
    <t>適</t>
    <rPh sb="0" eb="1">
      <t>テキ</t>
    </rPh>
    <phoneticPr fontId="1"/>
  </si>
  <si>
    <r>
      <t>収入額　　　　　</t>
    </r>
    <r>
      <rPr>
        <sz val="9"/>
        <rFont val="ＭＳ Ｐゴシック"/>
        <family val="3"/>
        <charset val="128"/>
      </rPr>
      <t>A</t>
    </r>
    <rPh sb="0" eb="2">
      <t>シュウニュウ</t>
    </rPh>
    <rPh sb="2" eb="3">
      <t>ガク</t>
    </rPh>
    <phoneticPr fontId="1"/>
  </si>
  <si>
    <t>指 定 管 理 者</t>
    <rPh sb="0" eb="1">
      <t>ユビ</t>
    </rPh>
    <rPh sb="2" eb="3">
      <t>サダム</t>
    </rPh>
    <rPh sb="4" eb="5">
      <t>カン</t>
    </rPh>
    <rPh sb="6" eb="7">
      <t>リ</t>
    </rPh>
    <rPh sb="8" eb="9">
      <t>シャ</t>
    </rPh>
    <phoneticPr fontId="1"/>
  </si>
  <si>
    <t>対前年度比</t>
    <rPh sb="0" eb="1">
      <t>タイ</t>
    </rPh>
    <rPh sb="1" eb="4">
      <t>ゼンネンド</t>
    </rPh>
    <phoneticPr fontId="1"/>
  </si>
  <si>
    <t>指　定　期　間</t>
    <rPh sb="0" eb="1">
      <t>ユビ</t>
    </rPh>
    <rPh sb="2" eb="3">
      <t>サダム</t>
    </rPh>
    <rPh sb="4" eb="5">
      <t>キ</t>
    </rPh>
    <rPh sb="6" eb="7">
      <t>アイダ</t>
    </rPh>
    <phoneticPr fontId="1"/>
  </si>
  <si>
    <t>金　額</t>
    <rPh sb="0" eb="1">
      <t>キン</t>
    </rPh>
    <rPh sb="2" eb="3">
      <t>ガク</t>
    </rPh>
    <phoneticPr fontId="1"/>
  </si>
  <si>
    <t>６　収支状況</t>
    <rPh sb="2" eb="4">
      <t>シュウシ</t>
    </rPh>
    <rPh sb="4" eb="6">
      <t>ジョウキョウ</t>
    </rPh>
    <phoneticPr fontId="1"/>
  </si>
  <si>
    <r>
      <t>　内、指定管理料　</t>
    </r>
    <r>
      <rPr>
        <sz val="11"/>
        <rFont val="ＭＳ Ｐゴシック"/>
        <family val="3"/>
        <charset val="128"/>
      </rPr>
      <t>a</t>
    </r>
    <rPh sb="1" eb="2">
      <t>ウチ</t>
    </rPh>
    <rPh sb="3" eb="5">
      <t>シテイ</t>
    </rPh>
    <rPh sb="5" eb="7">
      <t>カンリ</t>
    </rPh>
    <rPh sb="7" eb="8">
      <t>リョウ</t>
    </rPh>
    <phoneticPr fontId="1"/>
  </si>
  <si>
    <r>
      <t>支出額　　　　　</t>
    </r>
    <r>
      <rPr>
        <sz val="9"/>
        <rFont val="ＭＳ Ｐゴシック"/>
        <family val="3"/>
        <charset val="128"/>
      </rPr>
      <t>B</t>
    </r>
    <rPh sb="0" eb="2">
      <t>シシュツ</t>
    </rPh>
    <rPh sb="2" eb="3">
      <t>ガク</t>
    </rPh>
    <phoneticPr fontId="1"/>
  </si>
  <si>
    <t>サービス水準を確保した効果的な経費縮減に取り組んでいるか。</t>
    <rPh sb="4" eb="6">
      <t>スイジュン</t>
    </rPh>
    <rPh sb="7" eb="9">
      <t>カクホ</t>
    </rPh>
    <rPh sb="11" eb="14">
      <t>コウカテキ</t>
    </rPh>
    <rPh sb="15" eb="17">
      <t>ケイヒ</t>
    </rPh>
    <rPh sb="17" eb="19">
      <t>シュクゲン</t>
    </rPh>
    <rPh sb="20" eb="21">
      <t>ト</t>
    </rPh>
    <rPh sb="22" eb="23">
      <t>ク</t>
    </rPh>
    <phoneticPr fontId="1"/>
  </si>
  <si>
    <t>※　「想定事業費」：市が直営で管理した場合に想定される事業費</t>
    <rPh sb="3" eb="5">
      <t>ソウテイ</t>
    </rPh>
    <rPh sb="5" eb="8">
      <t>ジギョウヒ</t>
    </rPh>
    <rPh sb="10" eb="11">
      <t>シ</t>
    </rPh>
    <rPh sb="12" eb="14">
      <t>チョクエイ</t>
    </rPh>
    <rPh sb="15" eb="17">
      <t>カンリ</t>
    </rPh>
    <rPh sb="19" eb="21">
      <t>バアイ</t>
    </rPh>
    <rPh sb="22" eb="24">
      <t>ソウテイ</t>
    </rPh>
    <rPh sb="27" eb="30">
      <t>ジギョウヒ</t>
    </rPh>
    <phoneticPr fontId="1"/>
  </si>
  <si>
    <t>事業等の内容に偏りがないか。</t>
    <rPh sb="0" eb="2">
      <t>ジギョウ</t>
    </rPh>
    <rPh sb="2" eb="3">
      <t>トウ</t>
    </rPh>
    <rPh sb="4" eb="6">
      <t>ナイヨウ</t>
    </rPh>
    <rPh sb="7" eb="8">
      <t>カタヨ</t>
    </rPh>
    <phoneticPr fontId="1"/>
  </si>
  <si>
    <t>事業計画書で提案された内容が適切に実施されているか。</t>
    <rPh sb="0" eb="2">
      <t>ジギョウ</t>
    </rPh>
    <rPh sb="2" eb="5">
      <t>ケイカクショ</t>
    </rPh>
    <rPh sb="6" eb="8">
      <t>テイアン</t>
    </rPh>
    <rPh sb="11" eb="13">
      <t>ナイヨウ</t>
    </rPh>
    <rPh sb="14" eb="16">
      <t>テキセツ</t>
    </rPh>
    <rPh sb="17" eb="19">
      <t>ジッシ</t>
    </rPh>
    <phoneticPr fontId="1"/>
  </si>
  <si>
    <t>施設の安全・衛生管理、危機管理、災害時等緊急時の対応は適切か。</t>
    <rPh sb="0" eb="2">
      <t>シセツ</t>
    </rPh>
    <rPh sb="3" eb="5">
      <t>アンゼン</t>
    </rPh>
    <rPh sb="6" eb="8">
      <t>エイセイ</t>
    </rPh>
    <rPh sb="8" eb="10">
      <t>カンリ</t>
    </rPh>
    <rPh sb="11" eb="13">
      <t>キキ</t>
    </rPh>
    <rPh sb="13" eb="15">
      <t>カンリ</t>
    </rPh>
    <rPh sb="16" eb="18">
      <t>サイガイ</t>
    </rPh>
    <rPh sb="18" eb="19">
      <t>ジ</t>
    </rPh>
    <rPh sb="19" eb="20">
      <t>トウ</t>
    </rPh>
    <rPh sb="20" eb="23">
      <t>キンキュウジ</t>
    </rPh>
    <rPh sb="24" eb="26">
      <t>タイオウ</t>
    </rPh>
    <rPh sb="27" eb="29">
      <t>テキセツ</t>
    </rPh>
    <phoneticPr fontId="1"/>
  </si>
  <si>
    <t>職員体制は十分か。</t>
    <rPh sb="0" eb="2">
      <t>ショクイン</t>
    </rPh>
    <rPh sb="2" eb="4">
      <t>タイセイ</t>
    </rPh>
    <rPh sb="5" eb="7">
      <t>ジュウブン</t>
    </rPh>
    <phoneticPr fontId="1"/>
  </si>
  <si>
    <t>適切な計画の下、効果的な修繕・保守点検が実施されているか。</t>
    <rPh sb="0" eb="2">
      <t>テキセツ</t>
    </rPh>
    <rPh sb="3" eb="5">
      <t>ケイカク</t>
    </rPh>
    <rPh sb="6" eb="7">
      <t>モト</t>
    </rPh>
    <rPh sb="8" eb="11">
      <t>コウカテキ</t>
    </rPh>
    <rPh sb="12" eb="14">
      <t>シュウゼン</t>
    </rPh>
    <rPh sb="15" eb="17">
      <t>ホシュ</t>
    </rPh>
    <rPh sb="17" eb="19">
      <t>テンケン</t>
    </rPh>
    <rPh sb="20" eb="22">
      <t>ジッシ</t>
    </rPh>
    <phoneticPr fontId="1"/>
  </si>
  <si>
    <t>事業収支は事業計画書による計画と乖離していないか。</t>
    <rPh sb="0" eb="2">
      <t>ジギョウ</t>
    </rPh>
    <rPh sb="2" eb="4">
      <t>シュウシ</t>
    </rPh>
    <rPh sb="5" eb="7">
      <t>ジギョウ</t>
    </rPh>
    <rPh sb="7" eb="10">
      <t>ケイカクショ</t>
    </rPh>
    <rPh sb="13" eb="15">
      <t>ケイカク</t>
    </rPh>
    <rPh sb="16" eb="18">
      <t>カイリ</t>
    </rPh>
    <phoneticPr fontId="1"/>
  </si>
  <si>
    <r>
      <t xml:space="preserve">収支額　　　 </t>
    </r>
    <r>
      <rPr>
        <sz val="9"/>
        <rFont val="ＭＳ Ｐゴシック"/>
        <family val="3"/>
        <charset val="128"/>
      </rPr>
      <t>A-B</t>
    </r>
    <rPh sb="0" eb="2">
      <t>シュウシ</t>
    </rPh>
    <rPh sb="2" eb="3">
      <t>ガク</t>
    </rPh>
    <phoneticPr fontId="1"/>
  </si>
  <si>
    <t>サービス向上のための適切な方策が実施されているか。</t>
    <rPh sb="4" eb="6">
      <t>コウジョウ</t>
    </rPh>
    <rPh sb="10" eb="12">
      <t>テキセツ</t>
    </rPh>
    <rPh sb="13" eb="15">
      <t>ホウサク</t>
    </rPh>
    <rPh sb="16" eb="18">
      <t>ジッシ</t>
    </rPh>
    <phoneticPr fontId="1"/>
  </si>
  <si>
    <t>第２四半期</t>
  </si>
  <si>
    <t>受付等業務従事者の接客態度・対応は適切か。</t>
    <rPh sb="0" eb="3">
      <t>ウケツケトウ</t>
    </rPh>
    <rPh sb="3" eb="5">
      <t>ギョウム</t>
    </rPh>
    <rPh sb="5" eb="8">
      <t>ジュウジシャ</t>
    </rPh>
    <rPh sb="9" eb="11">
      <t>セッキャク</t>
    </rPh>
    <rPh sb="11" eb="13">
      <t>タイド</t>
    </rPh>
    <rPh sb="14" eb="16">
      <t>タイオウ</t>
    </rPh>
    <rPh sb="17" eb="19">
      <t>テキセツ</t>
    </rPh>
    <phoneticPr fontId="1"/>
  </si>
  <si>
    <t>パンフレットの整備等、積極的な利用案内が行われているか。</t>
    <rPh sb="7" eb="9">
      <t>セイビ</t>
    </rPh>
    <rPh sb="9" eb="10">
      <t>トウ</t>
    </rPh>
    <rPh sb="11" eb="14">
      <t>セッキョクテキ</t>
    </rPh>
    <rPh sb="15" eb="17">
      <t>リヨウ</t>
    </rPh>
    <rPh sb="17" eb="19">
      <t>アンナイ</t>
    </rPh>
    <rPh sb="20" eb="21">
      <t>オコナ</t>
    </rPh>
    <phoneticPr fontId="1"/>
  </si>
  <si>
    <t>自主事業は適正・効果的な実施となっているか。</t>
    <rPh sb="0" eb="2">
      <t>ジシュ</t>
    </rPh>
    <rPh sb="2" eb="4">
      <t>ジギョウ</t>
    </rPh>
    <rPh sb="5" eb="7">
      <t>テキセイ</t>
    </rPh>
    <rPh sb="8" eb="11">
      <t>コウカテキ</t>
    </rPh>
    <rPh sb="12" eb="14">
      <t>ジッシ</t>
    </rPh>
    <phoneticPr fontId="1"/>
  </si>
  <si>
    <t>書類等文書の作成・管理・保存は適正に行われているか。</t>
    <rPh sb="0" eb="2">
      <t>ショルイ</t>
    </rPh>
    <rPh sb="2" eb="3">
      <t>トウ</t>
    </rPh>
    <rPh sb="3" eb="5">
      <t>ブンショ</t>
    </rPh>
    <rPh sb="6" eb="8">
      <t>サクセイ</t>
    </rPh>
    <rPh sb="9" eb="11">
      <t>カンリ</t>
    </rPh>
    <rPh sb="12" eb="14">
      <t>ホゾン</t>
    </rPh>
    <rPh sb="15" eb="17">
      <t>テキセイ</t>
    </rPh>
    <rPh sb="18" eb="19">
      <t>オコナ</t>
    </rPh>
    <phoneticPr fontId="1"/>
  </si>
  <si>
    <t>適（○）の数</t>
    <rPh sb="0" eb="1">
      <t>テキ</t>
    </rPh>
    <rPh sb="5" eb="6">
      <t>カズ</t>
    </rPh>
    <phoneticPr fontId="1"/>
  </si>
  <si>
    <t>その他（上記以外の制度導入による効果、業務状況、課題、今後の方向性等）</t>
    <rPh sb="2" eb="3">
      <t>タ</t>
    </rPh>
    <rPh sb="4" eb="6">
      <t>ジョウキ</t>
    </rPh>
    <rPh sb="6" eb="8">
      <t>イガイ</t>
    </rPh>
    <rPh sb="9" eb="11">
      <t>セイド</t>
    </rPh>
    <rPh sb="11" eb="13">
      <t>ドウニュウ</t>
    </rPh>
    <rPh sb="16" eb="18">
      <t>コウカ</t>
    </rPh>
    <rPh sb="19" eb="21">
      <t>ギョウム</t>
    </rPh>
    <rPh sb="21" eb="23">
      <t>ジョウキョウ</t>
    </rPh>
    <rPh sb="24" eb="26">
      <t>カダイ</t>
    </rPh>
    <rPh sb="27" eb="29">
      <t>コンゴ</t>
    </rPh>
    <rPh sb="30" eb="33">
      <t>ホウコウセイ</t>
    </rPh>
    <rPh sb="33" eb="34">
      <t>トウ</t>
    </rPh>
    <phoneticPr fontId="1"/>
  </si>
  <si>
    <t>　内、人件費</t>
    <rPh sb="1" eb="2">
      <t>ウチ</t>
    </rPh>
    <rPh sb="3" eb="6">
      <t>ジンケンヒ</t>
    </rPh>
    <phoneticPr fontId="1"/>
  </si>
  <si>
    <t>第１四半期</t>
    <rPh sb="0" eb="1">
      <t>ダイ</t>
    </rPh>
    <rPh sb="2" eb="5">
      <t>シハンキ</t>
    </rPh>
    <phoneticPr fontId="1"/>
  </si>
  <si>
    <t>住民サービスの向上や経費の節減について</t>
    <rPh sb="0" eb="2">
      <t>ジュウミン</t>
    </rPh>
    <rPh sb="7" eb="9">
      <t>コウジョウ</t>
    </rPh>
    <phoneticPr fontId="1"/>
  </si>
  <si>
    <t>区　分</t>
    <rPh sb="0" eb="1">
      <t>ク</t>
    </rPh>
    <rPh sb="2" eb="3">
      <t>フン</t>
    </rPh>
    <phoneticPr fontId="1"/>
  </si>
  <si>
    <t>第４四半期</t>
  </si>
  <si>
    <t>指導に対する対応・改善状況について</t>
    <rPh sb="0" eb="2">
      <t>シドウ</t>
    </rPh>
    <rPh sb="3" eb="4">
      <t>タイ</t>
    </rPh>
    <rPh sb="6" eb="8">
      <t>タイオウ</t>
    </rPh>
    <rPh sb="9" eb="11">
      <t>カイゼン</t>
    </rPh>
    <rPh sb="11" eb="13">
      <t>ジョウキョウ</t>
    </rPh>
    <phoneticPr fontId="1"/>
  </si>
  <si>
    <t>住民の平等な利用が
確保されているか。</t>
    <rPh sb="0" eb="2">
      <t>ジュウミン</t>
    </rPh>
    <rPh sb="3" eb="5">
      <t>ビョウドウ</t>
    </rPh>
    <rPh sb="6" eb="8">
      <t>リヨウ</t>
    </rPh>
    <rPh sb="10" eb="12">
      <t>カクホ</t>
    </rPh>
    <phoneticPr fontId="1"/>
  </si>
  <si>
    <t>施設の適切な管理運営が
計画的に実施されているか。</t>
    <rPh sb="0" eb="2">
      <t>シセツ</t>
    </rPh>
    <rPh sb="3" eb="5">
      <t>テキセツ</t>
    </rPh>
    <rPh sb="6" eb="8">
      <t>カンリ</t>
    </rPh>
    <rPh sb="8" eb="10">
      <t>ウンエイ</t>
    </rPh>
    <rPh sb="12" eb="15">
      <t>ケイカクテキ</t>
    </rPh>
    <rPh sb="16" eb="18">
      <t>ジッシ</t>
    </rPh>
    <phoneticPr fontId="1"/>
  </si>
  <si>
    <t>管理に係る経費の縮減が
図られているか。</t>
    <rPh sb="0" eb="2">
      <t>カンリ</t>
    </rPh>
    <rPh sb="3" eb="4">
      <t>カカ</t>
    </rPh>
    <rPh sb="5" eb="7">
      <t>ケイヒ</t>
    </rPh>
    <rPh sb="8" eb="10">
      <t>シュクゲン</t>
    </rPh>
    <rPh sb="12" eb="13">
      <t>ハカ</t>
    </rPh>
    <phoneticPr fontId="1"/>
  </si>
  <si>
    <t>安定的な運営体制が
確保されているか。</t>
    <rPh sb="0" eb="3">
      <t>アンテイテキ</t>
    </rPh>
    <rPh sb="4" eb="6">
      <t>ウンエイ</t>
    </rPh>
    <rPh sb="6" eb="8">
      <t>タイセイ</t>
    </rPh>
    <rPh sb="10" eb="12">
      <t>カクホ</t>
    </rPh>
    <phoneticPr fontId="1"/>
  </si>
  <si>
    <t>７　四半期継続監視評価結果</t>
    <rPh sb="2" eb="5">
      <t>シハンキ</t>
    </rPh>
    <rPh sb="5" eb="7">
      <t>ケイゾク</t>
    </rPh>
    <rPh sb="7" eb="9">
      <t>カンシ</t>
    </rPh>
    <rPh sb="9" eb="11">
      <t>ヒョウカ</t>
    </rPh>
    <rPh sb="11" eb="13">
      <t>ケッカ</t>
    </rPh>
    <phoneticPr fontId="1"/>
  </si>
  <si>
    <t>区分</t>
    <rPh sb="0" eb="2">
      <t>クブン</t>
    </rPh>
    <phoneticPr fontId="1"/>
  </si>
  <si>
    <t>評価結果</t>
    <rPh sb="0" eb="2">
      <t>ヒョウカ</t>
    </rPh>
    <rPh sb="2" eb="4">
      <t>ケッカ</t>
    </rPh>
    <phoneticPr fontId="1"/>
  </si>
  <si>
    <t>特記事項（不適となった事項の有無、指導事項、改善状況　等）</t>
    <rPh sb="0" eb="2">
      <t>トッキ</t>
    </rPh>
    <rPh sb="2" eb="4">
      <t>ジコウ</t>
    </rPh>
    <rPh sb="5" eb="7">
      <t>フテキ</t>
    </rPh>
    <rPh sb="11" eb="13">
      <t>ジコウ</t>
    </rPh>
    <rPh sb="14" eb="16">
      <t>ウム</t>
    </rPh>
    <rPh sb="17" eb="19">
      <t>シドウ</t>
    </rPh>
    <rPh sb="19" eb="21">
      <t>ジコウ</t>
    </rPh>
    <rPh sb="22" eb="24">
      <t>カイゼン</t>
    </rPh>
    <rPh sb="24" eb="26">
      <t>ジョウキョウ</t>
    </rPh>
    <rPh sb="27" eb="28">
      <t>トウ</t>
    </rPh>
    <phoneticPr fontId="1"/>
  </si>
  <si>
    <t>８　年間を通じた個別事項の評価</t>
    <rPh sb="2" eb="4">
      <t>ネンカン</t>
    </rPh>
    <rPh sb="5" eb="6">
      <t>ツウ</t>
    </rPh>
    <rPh sb="8" eb="10">
      <t>コベツ</t>
    </rPh>
    <rPh sb="10" eb="12">
      <t>ジコウ</t>
    </rPh>
    <rPh sb="13" eb="15">
      <t>ヒョウカ</t>
    </rPh>
    <phoneticPr fontId="1"/>
  </si>
  <si>
    <t>※評価結果の凡例</t>
    <rPh sb="1" eb="3">
      <t>ヒョウカ</t>
    </rPh>
    <rPh sb="3" eb="5">
      <t>ケッカ</t>
    </rPh>
    <rPh sb="6" eb="8">
      <t>ハンレイ</t>
    </rPh>
    <phoneticPr fontId="1"/>
  </si>
  <si>
    <t>Ａ：適切な指定管理業務が実施されている。</t>
  </si>
  <si>
    <t>Ｂ：適切な指定管理業務が実施されておらず、さらなる努力を要する。</t>
  </si>
  <si>
    <t>Ｃ：全体的に適切な指定管理業務が実施されておらず、取組を見直す。</t>
  </si>
  <si>
    <t>９　総合評価</t>
    <rPh sb="2" eb="4">
      <t>ソウゴウ</t>
    </rPh>
    <rPh sb="4" eb="6">
      <t>ヒョウカ</t>
    </rPh>
    <phoneticPr fontId="1"/>
  </si>
  <si>
    <t>28,329人</t>
    <rPh sb="6" eb="7">
      <t>ニン</t>
    </rPh>
    <phoneticPr fontId="1"/>
  </si>
  <si>
    <t>春日部市都市公園</t>
    <rPh sb="0" eb="4">
      <t>カスカベシ</t>
    </rPh>
    <rPh sb="4" eb="6">
      <t>トシ</t>
    </rPh>
    <rPh sb="6" eb="8">
      <t>コウエン</t>
    </rPh>
    <phoneticPr fontId="1"/>
  </si>
  <si>
    <t>公園緑地課</t>
    <rPh sb="0" eb="2">
      <t>コウエン</t>
    </rPh>
    <rPh sb="2" eb="4">
      <t>リョクチ</t>
    </rPh>
    <rPh sb="4" eb="5">
      <t>カ</t>
    </rPh>
    <phoneticPr fontId="1"/>
  </si>
  <si>
    <t>アイル・オーエンス・東武緑地グループ</t>
    <rPh sb="10" eb="12">
      <t>トウブ</t>
    </rPh>
    <rPh sb="12" eb="14">
      <t>リョクチ</t>
    </rPh>
    <phoneticPr fontId="1"/>
  </si>
  <si>
    <t>市民の憩いの場・ふれあいの場・コミュニティーの場として、休息、散歩、遊戯、レクリエーション等、総合的な利用に供するため</t>
    <rPh sb="0" eb="2">
      <t>シミン</t>
    </rPh>
    <rPh sb="3" eb="4">
      <t>イコ</t>
    </rPh>
    <rPh sb="6" eb="7">
      <t>バ</t>
    </rPh>
    <rPh sb="13" eb="14">
      <t>バ</t>
    </rPh>
    <rPh sb="23" eb="24">
      <t>バ</t>
    </rPh>
    <rPh sb="28" eb="30">
      <t>キュウソク</t>
    </rPh>
    <rPh sb="31" eb="33">
      <t>サンポ</t>
    </rPh>
    <rPh sb="34" eb="36">
      <t>ユウギ</t>
    </rPh>
    <rPh sb="45" eb="46">
      <t>トウ</t>
    </rPh>
    <rPh sb="47" eb="50">
      <t>ソウゴウテキ</t>
    </rPh>
    <rPh sb="51" eb="53">
      <t>リヨウ</t>
    </rPh>
    <rPh sb="54" eb="55">
      <t>キョウ</t>
    </rPh>
    <phoneticPr fontId="1"/>
  </si>
  <si>
    <t>植栽</t>
    <rPh sb="0" eb="2">
      <t>ショクサイ</t>
    </rPh>
    <phoneticPr fontId="1"/>
  </si>
  <si>
    <t>遊具の管理</t>
    <rPh sb="0" eb="2">
      <t>ユウグ</t>
    </rPh>
    <rPh sb="3" eb="5">
      <t>カンリ</t>
    </rPh>
    <phoneticPr fontId="1"/>
  </si>
  <si>
    <t>清掃</t>
    <rPh sb="0" eb="2">
      <t>セイソウ</t>
    </rPh>
    <phoneticPr fontId="1"/>
  </si>
  <si>
    <t>遊歩道の管理</t>
    <rPh sb="0" eb="3">
      <t>ユウホドウ</t>
    </rPh>
    <rPh sb="4" eb="6">
      <t>カンリ</t>
    </rPh>
    <phoneticPr fontId="1"/>
  </si>
  <si>
    <t>挨拶</t>
    <rPh sb="0" eb="2">
      <t>アイサツ</t>
    </rPh>
    <phoneticPr fontId="1"/>
  </si>
  <si>
    <t>言葉づかい</t>
    <rPh sb="0" eb="2">
      <t>コトバ</t>
    </rPh>
    <phoneticPr fontId="1"/>
  </si>
  <si>
    <t>態度</t>
  </si>
  <si>
    <t>総合</t>
    <rPh sb="0" eb="2">
      <t>ソウゴウ</t>
    </rPh>
    <phoneticPr fontId="1"/>
  </si>
  <si>
    <t>構成・内容</t>
    <rPh sb="0" eb="2">
      <t>コウセイ</t>
    </rPh>
    <rPh sb="3" eb="5">
      <t>ナイヨウ</t>
    </rPh>
    <phoneticPr fontId="1"/>
  </si>
  <si>
    <t>曜日・時間帯</t>
    <rPh sb="0" eb="2">
      <t>ヨウビ</t>
    </rPh>
    <rPh sb="3" eb="6">
      <t>ジカンタイ</t>
    </rPh>
    <phoneticPr fontId="1"/>
  </si>
  <si>
    <t>(1)春日部市都市公園条例（以下、「条例」という。）第3条の規定による行為の許可に関する業務
(2)条例第6条の規定による都市公園の使用の禁止又は制限に関する業務
(3)条例第7条の規定による有料の公園施設の使用許可に関する業務
(4)条例第11条の規定による許可、承認の取消し、その効力の停止もしくは、その条件の変更に関する業務
(5)都市公園の施設（設備及び物品含む。）の維持管理に関する業務
(6)前各号に掲げるもののほか、条例の目的を達成するために必要な業務</t>
    <rPh sb="14" eb="16">
      <t>イカ</t>
    </rPh>
    <rPh sb="18" eb="20">
      <t>ジョウレイ</t>
    </rPh>
    <rPh sb="26" eb="27">
      <t>ダイ</t>
    </rPh>
    <rPh sb="28" eb="29">
      <t>ジョウ</t>
    </rPh>
    <rPh sb="30" eb="32">
      <t>キテイ</t>
    </rPh>
    <rPh sb="35" eb="37">
      <t>コウイ</t>
    </rPh>
    <rPh sb="38" eb="40">
      <t>キョカ</t>
    </rPh>
    <rPh sb="41" eb="42">
      <t>カン</t>
    </rPh>
    <rPh sb="44" eb="46">
      <t>ギョウム</t>
    </rPh>
    <rPh sb="50" eb="52">
      <t>ジョウレイ</t>
    </rPh>
    <rPh sb="52" eb="53">
      <t>ダイ</t>
    </rPh>
    <rPh sb="54" eb="55">
      <t>ジョウ</t>
    </rPh>
    <rPh sb="56" eb="58">
      <t>キテイ</t>
    </rPh>
    <rPh sb="61" eb="63">
      <t>トシ</t>
    </rPh>
    <rPh sb="63" eb="65">
      <t>コウエン</t>
    </rPh>
    <rPh sb="66" eb="68">
      <t>シヨウ</t>
    </rPh>
    <rPh sb="69" eb="71">
      <t>キンシ</t>
    </rPh>
    <rPh sb="71" eb="72">
      <t>マタ</t>
    </rPh>
    <rPh sb="73" eb="75">
      <t>セイゲン</t>
    </rPh>
    <rPh sb="76" eb="77">
      <t>カン</t>
    </rPh>
    <rPh sb="79" eb="81">
      <t>ギョウム</t>
    </rPh>
    <rPh sb="85" eb="87">
      <t>ジョウレイ</t>
    </rPh>
    <rPh sb="87" eb="88">
      <t>ダイ</t>
    </rPh>
    <rPh sb="89" eb="90">
      <t>ジョウ</t>
    </rPh>
    <rPh sb="91" eb="93">
      <t>キテイ</t>
    </rPh>
    <rPh sb="96" eb="98">
      <t>ユウリョウ</t>
    </rPh>
    <rPh sb="99" eb="101">
      <t>コウエン</t>
    </rPh>
    <rPh sb="101" eb="103">
      <t>シセツ</t>
    </rPh>
    <rPh sb="104" eb="106">
      <t>シヨウ</t>
    </rPh>
    <rPh sb="106" eb="108">
      <t>キョカ</t>
    </rPh>
    <rPh sb="109" eb="110">
      <t>カン</t>
    </rPh>
    <rPh sb="112" eb="114">
      <t>ギョウム</t>
    </rPh>
    <rPh sb="118" eb="120">
      <t>ジョウレイ</t>
    </rPh>
    <rPh sb="120" eb="121">
      <t>ダイ</t>
    </rPh>
    <rPh sb="123" eb="124">
      <t>ジョウ</t>
    </rPh>
    <rPh sb="125" eb="127">
      <t>キテイ</t>
    </rPh>
    <rPh sb="169" eb="171">
      <t>トシ</t>
    </rPh>
    <rPh sb="171" eb="173">
      <t>コウエン</t>
    </rPh>
    <rPh sb="174" eb="176">
      <t>シセツ</t>
    </rPh>
    <rPh sb="177" eb="179">
      <t>セツビ</t>
    </rPh>
    <rPh sb="179" eb="180">
      <t>オヨ</t>
    </rPh>
    <rPh sb="181" eb="183">
      <t>ブッピン</t>
    </rPh>
    <rPh sb="183" eb="184">
      <t>フク</t>
    </rPh>
    <rPh sb="188" eb="190">
      <t>イジ</t>
    </rPh>
    <rPh sb="190" eb="192">
      <t>カンリ</t>
    </rPh>
    <rPh sb="193" eb="194">
      <t>カン</t>
    </rPh>
    <rPh sb="196" eb="198">
      <t>ギョウム</t>
    </rPh>
    <rPh sb="202" eb="203">
      <t>ゼン</t>
    </rPh>
    <rPh sb="203" eb="205">
      <t>カクゴウ</t>
    </rPh>
    <rPh sb="206" eb="207">
      <t>カカ</t>
    </rPh>
    <rPh sb="215" eb="217">
      <t>ジョウレイ</t>
    </rPh>
    <rPh sb="218" eb="220">
      <t>モクテキ</t>
    </rPh>
    <rPh sb="221" eb="223">
      <t>タッセイ</t>
    </rPh>
    <rPh sb="228" eb="230">
      <t>ヒツヨウ</t>
    </rPh>
    <rPh sb="231" eb="233">
      <t>ギョウム</t>
    </rPh>
    <phoneticPr fontId="1"/>
  </si>
  <si>
    <t>自動販売機</t>
    <rPh sb="0" eb="2">
      <t>ジドウ</t>
    </rPh>
    <rPh sb="2" eb="5">
      <t>ハンバイキ</t>
    </rPh>
    <phoneticPr fontId="1"/>
  </si>
  <si>
    <t>※　上記の人数は、自主事業収支額を除いた額</t>
    <rPh sb="2" eb="4">
      <t>ジョウキ</t>
    </rPh>
    <rPh sb="5" eb="7">
      <t>ニンズウ</t>
    </rPh>
    <rPh sb="9" eb="11">
      <t>ジシュ</t>
    </rPh>
    <rPh sb="11" eb="13">
      <t>ジギョウ</t>
    </rPh>
    <rPh sb="13" eb="15">
      <t>シュウシ</t>
    </rPh>
    <rPh sb="15" eb="16">
      <t>ガク</t>
    </rPh>
    <rPh sb="17" eb="18">
      <t>ノゾ</t>
    </rPh>
    <rPh sb="20" eb="21">
      <t>ガク</t>
    </rPh>
    <phoneticPr fontId="1"/>
  </si>
  <si>
    <t>Ａ</t>
  </si>
  <si>
    <t>令和５年度</t>
    <rPh sb="0" eb="2">
      <t>レイワ</t>
    </rPh>
    <rPh sb="4" eb="5">
      <t>ガンネン</t>
    </rPh>
    <phoneticPr fontId="1"/>
  </si>
  <si>
    <t>〇</t>
  </si>
  <si>
    <t>令和元年度</t>
    <rPh sb="0" eb="2">
      <t>レイワ</t>
    </rPh>
    <rPh sb="3" eb="5">
      <t>ネンド</t>
    </rPh>
    <phoneticPr fontId="1"/>
  </si>
  <si>
    <t>令和２年度</t>
    <rPh sb="0" eb="2">
      <t>レイワ</t>
    </rPh>
    <rPh sb="4" eb="5">
      <t>ガンネン</t>
    </rPh>
    <phoneticPr fontId="1"/>
  </si>
  <si>
    <t>上半期：５段階の満足度調査のうち、上位２段階を「満足」とした
下半期：４段階の満足度調査のうち、上位２段階を「満足」とした
利用状況について：遊具が新しくなり非常に満足です等</t>
    <rPh sb="0" eb="3">
      <t>カミハンキ</t>
    </rPh>
    <rPh sb="5" eb="7">
      <t>ダンカイ</t>
    </rPh>
    <rPh sb="8" eb="10">
      <t>マンゾク</t>
    </rPh>
    <rPh sb="10" eb="11">
      <t>ド</t>
    </rPh>
    <rPh sb="11" eb="13">
      <t>チョウサ</t>
    </rPh>
    <rPh sb="17" eb="19">
      <t>ジョウイ</t>
    </rPh>
    <rPh sb="20" eb="22">
      <t>ダンカイ</t>
    </rPh>
    <rPh sb="24" eb="26">
      <t>マンゾク</t>
    </rPh>
    <rPh sb="31" eb="34">
      <t>シモハンキ</t>
    </rPh>
    <rPh sb="62" eb="64">
      <t>リヨウ</t>
    </rPh>
    <rPh sb="64" eb="66">
      <t>ジョウキョウ</t>
    </rPh>
    <rPh sb="71" eb="73">
      <t>ユウグ</t>
    </rPh>
    <rPh sb="74" eb="75">
      <t>アタラ</t>
    </rPh>
    <rPh sb="79" eb="81">
      <t>ヒジョウ</t>
    </rPh>
    <rPh sb="82" eb="84">
      <t>マンゾク</t>
    </rPh>
    <rPh sb="86" eb="87">
      <t>ナド</t>
    </rPh>
    <phoneticPr fontId="1"/>
  </si>
  <si>
    <t>130,856人</t>
    <rPh sb="7" eb="8">
      <t>ニン</t>
    </rPh>
    <phoneticPr fontId="1"/>
  </si>
  <si>
    <t>92,601人</t>
    <rPh sb="6" eb="7">
      <t>ニン</t>
    </rPh>
    <phoneticPr fontId="1"/>
  </si>
  <si>
    <t>移動販売</t>
    <rPh sb="0" eb="2">
      <t>イドウ</t>
    </rPh>
    <rPh sb="2" eb="4">
      <t>ハンバイ</t>
    </rPh>
    <phoneticPr fontId="1"/>
  </si>
  <si>
    <t>施設の老朽化や設備の経年劣化により、修繕対応が難しい案件があり、今後も増加すると見込まれる。指定管理者には、問題の早期発見・報告を徹底し、なるべく利用者へ不便が生じないようにしてもらいたい。</t>
    <rPh sb="0" eb="2">
      <t>シセツ</t>
    </rPh>
    <rPh sb="3" eb="6">
      <t>ロウキュウカ</t>
    </rPh>
    <rPh sb="7" eb="9">
      <t>セツビ</t>
    </rPh>
    <rPh sb="10" eb="12">
      <t>ケイネン</t>
    </rPh>
    <rPh sb="12" eb="14">
      <t>レッカ</t>
    </rPh>
    <rPh sb="18" eb="20">
      <t>シュウゼン</t>
    </rPh>
    <rPh sb="20" eb="22">
      <t>タイオウ</t>
    </rPh>
    <rPh sb="23" eb="24">
      <t>ムズカ</t>
    </rPh>
    <rPh sb="26" eb="28">
      <t>アンケン</t>
    </rPh>
    <rPh sb="32" eb="34">
      <t>コンゴ</t>
    </rPh>
    <rPh sb="35" eb="37">
      <t>ゾウカ</t>
    </rPh>
    <rPh sb="40" eb="42">
      <t>ミコ</t>
    </rPh>
    <rPh sb="46" eb="48">
      <t>シテイ</t>
    </rPh>
    <rPh sb="48" eb="51">
      <t>カンリシャ</t>
    </rPh>
    <rPh sb="54" eb="56">
      <t>モンダイ</t>
    </rPh>
    <rPh sb="57" eb="59">
      <t>ソウキ</t>
    </rPh>
    <rPh sb="59" eb="61">
      <t>ハッケン</t>
    </rPh>
    <rPh sb="62" eb="64">
      <t>ホウコク</t>
    </rPh>
    <rPh sb="65" eb="67">
      <t>テッテイ</t>
    </rPh>
    <rPh sb="73" eb="76">
      <t>リヨウシャ</t>
    </rPh>
    <rPh sb="77" eb="79">
      <t>フベン</t>
    </rPh>
    <rPh sb="80" eb="81">
      <t>ショウ</t>
    </rPh>
    <phoneticPr fontId="1"/>
  </si>
  <si>
    <t>／20</t>
  </si>
  <si>
    <t>令和３年度</t>
    <rPh sb="0" eb="2">
      <t>レイワ</t>
    </rPh>
    <rPh sb="4" eb="5">
      <t>ガンネン</t>
    </rPh>
    <phoneticPr fontId="1"/>
  </si>
  <si>
    <t>23,781人</t>
    <rPh sb="6" eb="7">
      <t>ニン</t>
    </rPh>
    <phoneticPr fontId="1"/>
  </si>
  <si>
    <t>▲4,548人</t>
    <rPh sb="6" eb="7">
      <t>ニン</t>
    </rPh>
    <phoneticPr fontId="1"/>
  </si>
  <si>
    <t>庄和総合公園
給水管漏水修繕</t>
    <rPh sb="0" eb="2">
      <t>ショウワ</t>
    </rPh>
    <rPh sb="2" eb="4">
      <t>ソウゴウ</t>
    </rPh>
    <rPh sb="4" eb="6">
      <t>コウエン</t>
    </rPh>
    <rPh sb="7" eb="10">
      <t>キュウスイカン</t>
    </rPh>
    <rPh sb="10" eb="12">
      <t>ロウスイ</t>
    </rPh>
    <rPh sb="12" eb="14">
      <t>シュウゼン</t>
    </rPh>
    <phoneticPr fontId="1"/>
  </si>
  <si>
    <t>令和3年4月～令和8年3月まで（5年間）</t>
    <rPh sb="0" eb="2">
      <t>レイワ</t>
    </rPh>
    <rPh sb="3" eb="4">
      <t>ネン</t>
    </rPh>
    <rPh sb="5" eb="6">
      <t>ガツ</t>
    </rPh>
    <rPh sb="7" eb="9">
      <t>レイワ</t>
    </rPh>
    <rPh sb="10" eb="11">
      <t>ネン</t>
    </rPh>
    <rPh sb="12" eb="13">
      <t>ガツ</t>
    </rPh>
    <rPh sb="17" eb="19">
      <t>ネンカン</t>
    </rPh>
    <phoneticPr fontId="1"/>
  </si>
  <si>
    <t>令和４年度</t>
    <rPh sb="0" eb="2">
      <t>レイワ</t>
    </rPh>
    <rPh sb="4" eb="5">
      <t>ガンネン</t>
    </rPh>
    <phoneticPr fontId="1"/>
  </si>
  <si>
    <t>30,527人</t>
    <rPh sb="6" eb="7">
      <t>ニン</t>
    </rPh>
    <phoneticPr fontId="1"/>
  </si>
  <si>
    <t>6,746人</t>
    <rPh sb="5" eb="6">
      <t>ニン</t>
    </rPh>
    <phoneticPr fontId="1"/>
  </si>
  <si>
    <t>キッチンカーうまいもん選手権</t>
    <rPh sb="11" eb="14">
      <t>センシュケン</t>
    </rPh>
    <phoneticPr fontId="1"/>
  </si>
  <si>
    <t>樹木剪定について、前回の指摘時から未対応部分がある</t>
    <rPh sb="0" eb="2">
      <t>ジュモク</t>
    </rPh>
    <rPh sb="2" eb="4">
      <t>センテイ</t>
    </rPh>
    <rPh sb="9" eb="11">
      <t>ゼンカイ</t>
    </rPh>
    <rPh sb="12" eb="14">
      <t>シテキ</t>
    </rPh>
    <rPh sb="14" eb="15">
      <t>ジ</t>
    </rPh>
    <rPh sb="17" eb="20">
      <t>ミタイオウ</t>
    </rPh>
    <rPh sb="20" eb="22">
      <t>ブブン</t>
    </rPh>
    <phoneticPr fontId="1"/>
  </si>
  <si>
    <t>樹木剪定について電線等の工作物に影響がある部分が見受けられる
剪定計画に盛り込み、順次対応をしてください</t>
    <rPh sb="0" eb="2">
      <t>ジュモク</t>
    </rPh>
    <rPh sb="2" eb="4">
      <t>センテイ</t>
    </rPh>
    <rPh sb="8" eb="10">
      <t>デンセン</t>
    </rPh>
    <rPh sb="10" eb="11">
      <t>トウ</t>
    </rPh>
    <rPh sb="12" eb="15">
      <t>コウサクブツ</t>
    </rPh>
    <rPh sb="16" eb="18">
      <t>エイキョウ</t>
    </rPh>
    <rPh sb="21" eb="23">
      <t>ブブン</t>
    </rPh>
    <rPh sb="24" eb="26">
      <t>ミウ</t>
    </rPh>
    <rPh sb="31" eb="33">
      <t>センテイ</t>
    </rPh>
    <rPh sb="33" eb="35">
      <t>ケイカク</t>
    </rPh>
    <rPh sb="36" eb="37">
      <t>モ</t>
    </rPh>
    <rPh sb="38" eb="39">
      <t>コ</t>
    </rPh>
    <rPh sb="41" eb="43">
      <t>ジュンジ</t>
    </rPh>
    <rPh sb="43" eb="45">
      <t>タイオウ</t>
    </rPh>
    <phoneticPr fontId="1"/>
  </si>
  <si>
    <t>樹木剪定、除草、施設清掃の基本的な部分は利用者の目につきやすいところであるので、きめ細やかな対応を心がけていただきたい。民間企業ならではのアイデアを取り入れ、今後も住民サービスを向上させてもらいたい。</t>
    <rPh sb="0" eb="2">
      <t>ジュモク</t>
    </rPh>
    <rPh sb="2" eb="4">
      <t>センテイ</t>
    </rPh>
    <rPh sb="5" eb="7">
      <t>ジョソウ</t>
    </rPh>
    <rPh sb="8" eb="10">
      <t>シセツ</t>
    </rPh>
    <rPh sb="10" eb="12">
      <t>セイソウ</t>
    </rPh>
    <rPh sb="13" eb="16">
      <t>キホンテキ</t>
    </rPh>
    <rPh sb="17" eb="19">
      <t>ブブン</t>
    </rPh>
    <rPh sb="20" eb="23">
      <t>リヨウシャ</t>
    </rPh>
    <rPh sb="24" eb="25">
      <t>メ</t>
    </rPh>
    <rPh sb="42" eb="43">
      <t>コマ</t>
    </rPh>
    <rPh sb="46" eb="48">
      <t>タイオウ</t>
    </rPh>
    <rPh sb="49" eb="50">
      <t>ココロ</t>
    </rPh>
    <rPh sb="60" eb="62">
      <t>ミンカン</t>
    </rPh>
    <rPh sb="62" eb="64">
      <t>キギョウ</t>
    </rPh>
    <rPh sb="74" eb="75">
      <t>ト</t>
    </rPh>
    <rPh sb="76" eb="77">
      <t>イ</t>
    </rPh>
    <rPh sb="79" eb="81">
      <t>コンゴ</t>
    </rPh>
    <rPh sb="82" eb="84">
      <t>ジュウミン</t>
    </rPh>
    <rPh sb="89" eb="91">
      <t>コウジョウ</t>
    </rPh>
    <phoneticPr fontId="1"/>
  </si>
  <si>
    <t>指導後の対応は行われているものの、老朽化等による施設劣化が散見される。併せて計画的な樹木管理や除草についても一層留意していただきたい。また、改善計画書等の書類は速やかに提出を行うようお願いしたい。</t>
    <rPh sb="0" eb="2">
      <t>シドウ</t>
    </rPh>
    <rPh sb="2" eb="3">
      <t>ゴ</t>
    </rPh>
    <rPh sb="4" eb="6">
      <t>タイオウ</t>
    </rPh>
    <rPh sb="7" eb="8">
      <t>オコナ</t>
    </rPh>
    <rPh sb="17" eb="20">
      <t>ロウキュウカ</t>
    </rPh>
    <rPh sb="20" eb="21">
      <t>トウ</t>
    </rPh>
    <rPh sb="24" eb="26">
      <t>シセツ</t>
    </rPh>
    <rPh sb="26" eb="28">
      <t>レッカ</t>
    </rPh>
    <rPh sb="29" eb="31">
      <t>サンケン</t>
    </rPh>
    <rPh sb="35" eb="36">
      <t>アワ</t>
    </rPh>
    <rPh sb="38" eb="41">
      <t>ケイカクテキ</t>
    </rPh>
    <rPh sb="42" eb="44">
      <t>ジュモク</t>
    </rPh>
    <rPh sb="44" eb="46">
      <t>カンリ</t>
    </rPh>
    <rPh sb="47" eb="49">
      <t>ジョソウ</t>
    </rPh>
    <rPh sb="54" eb="56">
      <t>イッソウ</t>
    </rPh>
    <rPh sb="56" eb="58">
      <t>リュウイ</t>
    </rPh>
    <rPh sb="70" eb="72">
      <t>カイゼン</t>
    </rPh>
    <rPh sb="72" eb="75">
      <t>ケイカクショ</t>
    </rPh>
    <rPh sb="75" eb="76">
      <t>トウ</t>
    </rPh>
    <rPh sb="77" eb="79">
      <t>ショルイ</t>
    </rPh>
    <rPh sb="80" eb="81">
      <t>スミ</t>
    </rPh>
    <rPh sb="84" eb="86">
      <t>テイシュツ</t>
    </rPh>
    <rPh sb="87" eb="88">
      <t>オコナ</t>
    </rPh>
    <rPh sb="92" eb="93">
      <t>ネガ</t>
    </rPh>
    <phoneticPr fontId="1"/>
  </si>
  <si>
    <t>樹木剪定について電線等の工作物に影響がある部分が見受けられる。
枯木が散見される
剪定および伐採計画に盛り込み、順次対応をしてください</t>
    <rPh sb="0" eb="2">
      <t>ジュモク</t>
    </rPh>
    <rPh sb="2" eb="4">
      <t>センテイ</t>
    </rPh>
    <rPh sb="8" eb="10">
      <t>デンセン</t>
    </rPh>
    <rPh sb="10" eb="11">
      <t>トウ</t>
    </rPh>
    <rPh sb="12" eb="15">
      <t>コウサクブツ</t>
    </rPh>
    <rPh sb="16" eb="18">
      <t>エイキョウ</t>
    </rPh>
    <rPh sb="21" eb="23">
      <t>ブブン</t>
    </rPh>
    <rPh sb="24" eb="26">
      <t>ミウ</t>
    </rPh>
    <rPh sb="32" eb="34">
      <t>カレキ</t>
    </rPh>
    <rPh sb="35" eb="37">
      <t>サンケン</t>
    </rPh>
    <rPh sb="41" eb="43">
      <t>センテイ</t>
    </rPh>
    <rPh sb="46" eb="48">
      <t>バッサイ</t>
    </rPh>
    <rPh sb="48" eb="50">
      <t>ケイカク</t>
    </rPh>
    <rPh sb="51" eb="52">
      <t>モ</t>
    </rPh>
    <rPh sb="53" eb="54">
      <t>コ</t>
    </rPh>
    <rPh sb="56" eb="58">
      <t>ジュンジ</t>
    </rPh>
    <rPh sb="58" eb="60">
      <t>タイオウ</t>
    </rPh>
    <phoneticPr fontId="1"/>
  </si>
  <si>
    <t>年次継続監視評価表（令和５年度）</t>
    <rPh sb="10" eb="12">
      <t>レイワ</t>
    </rPh>
    <rPh sb="14" eb="15">
      <t>ガンネン</t>
    </rPh>
    <phoneticPr fontId="1"/>
  </si>
  <si>
    <t>33,095人</t>
    <rPh sb="6" eb="7">
      <t>ニン</t>
    </rPh>
    <phoneticPr fontId="1"/>
  </si>
  <si>
    <t>2,568人</t>
    <rPh sb="5" eb="6">
      <t>ニン</t>
    </rPh>
    <phoneticPr fontId="1"/>
  </si>
  <si>
    <t>庄和総合公園　
複合遊具修繕</t>
    <rPh sb="0" eb="4">
      <t>ショウワ</t>
    </rPh>
    <rPh sb="4" eb="6">
      <t>コウエン</t>
    </rPh>
    <rPh sb="8" eb="12">
      <t>フクゴ</t>
    </rPh>
    <rPh sb="12" eb="14">
      <t>シュウゼン</t>
    </rPh>
    <phoneticPr fontId="1"/>
  </si>
  <si>
    <t>給水管交換</t>
    <rPh sb="0" eb="3">
      <t>キュウスイカン</t>
    </rPh>
    <rPh sb="3" eb="5">
      <t>コウカン</t>
    </rPh>
    <phoneticPr fontId="1"/>
  </si>
  <si>
    <t>内牧公園
機関車内装修繕</t>
    <rPh sb="0" eb="2">
      <t>ウチマキ</t>
    </rPh>
    <rPh sb="2" eb="4">
      <t>コウエン</t>
    </rPh>
    <rPh sb="5" eb="8">
      <t>キカンシャ</t>
    </rPh>
    <rPh sb="8" eb="10">
      <t>ナイソウ</t>
    </rPh>
    <rPh sb="10" eb="12">
      <t>シュウゼン</t>
    </rPh>
    <phoneticPr fontId="1"/>
  </si>
  <si>
    <t>車内改修工事</t>
    <rPh sb="0" eb="2">
      <t>シャナイ</t>
    </rPh>
    <rPh sb="2" eb="4">
      <t>カイシュウ</t>
    </rPh>
    <rPh sb="4" eb="6">
      <t>コウジ</t>
    </rPh>
    <phoneticPr fontId="1"/>
  </si>
  <si>
    <t>49,318人</t>
    <rPh sb="6" eb="7">
      <t>ニン</t>
    </rPh>
    <phoneticPr fontId="1"/>
  </si>
  <si>
    <t>令和５年度の評価結果</t>
    <rPh sb="0" eb="2">
      <t>レイワ</t>
    </rPh>
    <rPh sb="3" eb="5">
      <t>ネンド</t>
    </rPh>
    <rPh sb="6" eb="8">
      <t>ヒョウカ</t>
    </rPh>
    <rPh sb="8" eb="10">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</si>
</sst>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General&quot;人&quot;"/>
    <numFmt numFmtId="177" formatCode="#,##0;&quot;▲ &quot;#,##0"/>
    <numFmt numFmtId="178" formatCode="0_ "/>
    <numFmt numFmtId="179" formatCode="#,##0&quot;円&quot;"/>
  </numFmts>
  <fonts count="15" x14ac:knownFonts="1">
    <font>
      <sz val="11"/>
      <name val="ＭＳ Ｐゴシック"/>
      <family val="3"/>
    </font>
    <font>
      <sz val="6"/>
      <name val="ＭＳ Ｐゴシック"/>
      <family val="3"/>
    </font>
    <font>
      <b/>
      <sz val="16"/>
      <name val="ＭＳ Ｐゴシック"/>
      <family val="3"/>
    </font>
    <font>
      <sz val="11"/>
      <name val="ＭＳ Ｐ明朝"/>
      <family val="1"/>
    </font>
    <font>
      <sz val="9"/>
      <name val="ＭＳ Ｐゴシック"/>
      <family val="3"/>
    </font>
    <font>
      <sz val="11"/>
      <name val="ＭＳ 明朝"/>
      <family val="1"/>
    </font>
    <font>
      <sz val="12"/>
      <name val="ＭＳ 明朝"/>
      <family val="1"/>
    </font>
    <font>
      <sz val="14"/>
      <name val="ＭＳ Ｐゴシック"/>
      <family val="3"/>
    </font>
    <font>
      <sz val="16"/>
      <name val="ＭＳ Ｐゴシック"/>
      <family val="3"/>
    </font>
    <font>
      <sz val="12"/>
      <name val="ＭＳ Ｐゴシック"/>
      <family val="3"/>
    </font>
    <font>
      <sz val="10"/>
      <name val="ＭＳ Ｐゴシック"/>
      <family val="3"/>
    </font>
    <font>
      <sz val="18"/>
      <name val="ＭＳ Ｐゴシック"/>
      <family val="3"/>
    </font>
    <font>
      <sz val="9"/>
      <name val="ＭＳ Ｐゴシック"/>
      <family val="3"/>
      <charset val="128"/>
    </font>
    <font>
      <sz val="1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82">
    <xf numFmtId="0" fontId="0" fillId="0" borderId="0" xfId="0">
      <alignment vertical="center"/>
    </xf>
    <xf numFmtId="0" fontId="0" fillId="2" borderId="2" xfId="0" applyFill="1" applyBorder="1" applyAlignment="1">
      <alignment horizontal="center" vertical="center"/>
    </xf>
    <xf numFmtId="0" fontId="5" fillId="0" borderId="0" xfId="0" applyFont="1" applyFill="1">
      <alignment vertical="center"/>
    </xf>
    <xf numFmtId="0" fontId="0" fillId="0" borderId="0" xfId="0" applyFont="1" applyFill="1">
      <alignment vertical="center"/>
    </xf>
    <xf numFmtId="0" fontId="0" fillId="2" borderId="2" xfId="0" applyFill="1" applyBorder="1" applyAlignment="1">
      <alignment horizontal="center" vertical="center" shrinkToFi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9" xfId="0" applyFont="1" applyFill="1" applyBorder="1" applyAlignment="1">
      <alignment vertical="center"/>
    </xf>
    <xf numFmtId="0" fontId="0" fillId="0" borderId="0" xfId="0" applyFont="1" applyFill="1" applyBorder="1" applyAlignment="1">
      <alignment vertical="center"/>
    </xf>
    <xf numFmtId="0" fontId="0" fillId="0" borderId="0" xfId="0" applyAlignment="1">
      <alignment horizontal="righ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177" fontId="0" fillId="0" borderId="0" xfId="0" applyNumberFormat="1">
      <alignment vertical="center"/>
    </xf>
    <xf numFmtId="10" fontId="3" fillId="0" borderId="2" xfId="0" applyNumberFormat="1" applyFont="1" applyBorder="1" applyAlignment="1">
      <alignment vertical="center" shrinkToFit="1"/>
    </xf>
    <xf numFmtId="0" fontId="0" fillId="2" borderId="2" xfId="0" applyFill="1" applyBorder="1" applyAlignment="1">
      <alignment vertical="center" shrinkToFit="1"/>
    </xf>
    <xf numFmtId="0" fontId="0" fillId="2" borderId="1"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22" xfId="0" applyFont="1" applyFill="1" applyBorder="1" applyAlignment="1">
      <alignment horizontal="center" vertical="center"/>
    </xf>
    <xf numFmtId="0" fontId="3" fillId="0" borderId="2" xfId="0" applyFont="1" applyBorder="1" applyAlignment="1">
      <alignment vertical="center"/>
    </xf>
    <xf numFmtId="0" fontId="0" fillId="2" borderId="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3" fillId="0" borderId="2" xfId="0" applyFont="1" applyBorder="1" applyAlignment="1">
      <alignment vertical="center" wrapText="1"/>
    </xf>
    <xf numFmtId="0" fontId="0" fillId="2" borderId="2" xfId="0" applyFill="1" applyBorder="1" applyAlignment="1">
      <alignment horizontal="center" vertical="center"/>
    </xf>
    <xf numFmtId="0" fontId="0" fillId="2" borderId="1"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22" xfId="0" applyFont="1" applyFill="1" applyBorder="1" applyAlignment="1">
      <alignment horizontal="center" vertical="center" shrinkToFit="1"/>
    </xf>
    <xf numFmtId="0" fontId="10" fillId="2" borderId="1"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 xfId="0" applyFont="1" applyFill="1" applyBorder="1" applyAlignment="1">
      <alignment horizontal="center" vertical="center"/>
    </xf>
    <xf numFmtId="176" fontId="3" fillId="0" borderId="2" xfId="0" applyNumberFormat="1" applyFont="1" applyBorder="1" applyAlignment="1">
      <alignment horizontal="right" vertical="center" shrinkToFit="1"/>
    </xf>
    <xf numFmtId="176" fontId="3" fillId="0" borderId="1" xfId="0" applyNumberFormat="1" applyFont="1" applyFill="1" applyBorder="1" applyAlignment="1">
      <alignment horizontal="right" vertical="center" shrinkToFit="1"/>
    </xf>
    <xf numFmtId="176" fontId="3" fillId="0" borderId="14" xfId="0" applyNumberFormat="1" applyFont="1" applyFill="1" applyBorder="1" applyAlignment="1">
      <alignment horizontal="right" vertical="center" shrinkToFit="1"/>
    </xf>
    <xf numFmtId="176" fontId="3" fillId="0" borderId="22" xfId="0" applyNumberFormat="1" applyFont="1" applyFill="1" applyBorder="1" applyAlignment="1">
      <alignment horizontal="right" vertical="center" shrinkToFit="1"/>
    </xf>
    <xf numFmtId="0" fontId="3" fillId="0" borderId="2" xfId="0" applyFont="1" applyBorder="1" applyAlignment="1">
      <alignment horizontal="center" vertical="center" shrinkToFit="1"/>
    </xf>
    <xf numFmtId="178" fontId="3" fillId="0" borderId="1" xfId="0" applyNumberFormat="1" applyFont="1" applyFill="1" applyBorder="1" applyAlignment="1">
      <alignment horizontal="right" vertical="center" shrinkToFit="1"/>
    </xf>
    <xf numFmtId="178" fontId="3" fillId="0" borderId="14" xfId="0" applyNumberFormat="1" applyFont="1" applyFill="1" applyBorder="1" applyAlignment="1">
      <alignment horizontal="right" vertical="center" shrinkToFit="1"/>
    </xf>
    <xf numFmtId="178" fontId="3" fillId="0" borderId="22" xfId="0" applyNumberFormat="1" applyFont="1" applyFill="1" applyBorder="1" applyAlignment="1">
      <alignment horizontal="right" vertical="center" shrinkToFit="1"/>
    </xf>
    <xf numFmtId="178" fontId="3" fillId="0" borderId="2" xfId="0" applyNumberFormat="1" applyFont="1" applyBorder="1" applyAlignment="1">
      <alignment horizontal="right" vertical="center" shrinkToFit="1"/>
    </xf>
    <xf numFmtId="0" fontId="0" fillId="2" borderId="2" xfId="0" applyFill="1" applyBorder="1" applyAlignment="1">
      <alignment horizontal="center" vertical="center" shrinkToFit="1"/>
    </xf>
    <xf numFmtId="10" fontId="3" fillId="0" borderId="2" xfId="0" applyNumberFormat="1" applyFont="1" applyFill="1" applyBorder="1" applyAlignment="1">
      <alignment horizontal="right" vertical="center" shrinkToFit="1"/>
    </xf>
    <xf numFmtId="0" fontId="0" fillId="2" borderId="2" xfId="0" applyFill="1" applyBorder="1" applyAlignment="1">
      <alignment horizontal="center" vertical="center" wrapText="1"/>
    </xf>
    <xf numFmtId="0" fontId="3" fillId="0" borderId="1" xfId="0" applyFont="1" applyBorder="1" applyAlignment="1">
      <alignment vertical="center" wrapText="1"/>
    </xf>
    <xf numFmtId="0" fontId="3" fillId="0" borderId="14" xfId="0" applyFont="1" applyBorder="1" applyAlignment="1">
      <alignment vertical="center" wrapText="1"/>
    </xf>
    <xf numFmtId="0" fontId="3" fillId="0" borderId="22" xfId="0" applyFont="1" applyBorder="1" applyAlignment="1">
      <alignment vertical="center" wrapText="1"/>
    </xf>
    <xf numFmtId="0" fontId="3" fillId="0" borderId="2" xfId="0" applyFont="1" applyFill="1" applyBorder="1" applyAlignment="1">
      <alignment horizontal="center" vertical="center" wrapText="1"/>
    </xf>
    <xf numFmtId="179" fontId="3" fillId="0" borderId="2"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22" xfId="0" applyFont="1" applyFill="1" applyBorder="1" applyAlignment="1">
      <alignment horizontal="left" vertical="center"/>
    </xf>
    <xf numFmtId="179" fontId="3" fillId="0" borderId="1" xfId="0" applyNumberFormat="1" applyFont="1" applyFill="1" applyBorder="1" applyAlignment="1">
      <alignment horizontal="right" vertical="center" wrapText="1"/>
    </xf>
    <xf numFmtId="179" fontId="3" fillId="0" borderId="14" xfId="0" applyNumberFormat="1" applyFont="1" applyFill="1" applyBorder="1" applyAlignment="1">
      <alignment horizontal="right" vertical="center" wrapText="1"/>
    </xf>
    <xf numFmtId="179" fontId="3" fillId="0" borderId="22" xfId="0" applyNumberFormat="1" applyFont="1" applyFill="1" applyBorder="1" applyAlignment="1">
      <alignment horizontal="right" vertical="center" wrapText="1"/>
    </xf>
    <xf numFmtId="0" fontId="0" fillId="2" borderId="3" xfId="0" applyFill="1" applyBorder="1" applyAlignment="1">
      <alignment horizontal="left" vertical="center"/>
    </xf>
    <xf numFmtId="0" fontId="0" fillId="2" borderId="15" xfId="0" applyFill="1" applyBorder="1" applyAlignment="1">
      <alignment horizontal="left" vertical="center"/>
    </xf>
    <xf numFmtId="0" fontId="0" fillId="2" borderId="18" xfId="0" applyFill="1" applyBorder="1" applyAlignment="1">
      <alignment horizontal="left" vertical="center"/>
    </xf>
    <xf numFmtId="177" fontId="3" fillId="0" borderId="23" xfId="0" applyNumberFormat="1" applyFont="1" applyFill="1" applyBorder="1" applyAlignment="1">
      <alignment horizontal="right" vertical="center" shrinkToFit="1"/>
    </xf>
    <xf numFmtId="177" fontId="3" fillId="0" borderId="26" xfId="0" applyNumberFormat="1" applyFont="1" applyFill="1" applyBorder="1" applyAlignment="1">
      <alignment horizontal="right" vertical="center" shrinkToFit="1"/>
    </xf>
    <xf numFmtId="177" fontId="3" fillId="0" borderId="30" xfId="0" applyNumberFormat="1" applyFont="1" applyFill="1" applyBorder="1" applyAlignment="1">
      <alignment horizontal="right" vertical="center" shrinkToFit="1"/>
    </xf>
    <xf numFmtId="0" fontId="4" fillId="2" borderId="5" xfId="0" applyFont="1" applyFill="1" applyBorder="1" applyAlignment="1">
      <alignment horizontal="left" vertical="center"/>
    </xf>
    <xf numFmtId="177" fontId="3" fillId="0" borderId="24" xfId="0" applyNumberFormat="1" applyFont="1" applyFill="1" applyBorder="1" applyAlignment="1">
      <alignment horizontal="right" vertical="center" shrinkToFit="1"/>
    </xf>
    <xf numFmtId="177" fontId="3" fillId="0" borderId="27" xfId="0" applyNumberFormat="1" applyFont="1" applyFill="1" applyBorder="1" applyAlignment="1">
      <alignment horizontal="right" vertical="center" shrinkToFit="1"/>
    </xf>
    <xf numFmtId="177" fontId="3" fillId="0" borderId="31" xfId="0" applyNumberFormat="1" applyFont="1" applyFill="1" applyBorder="1" applyAlignment="1">
      <alignment horizontal="right" vertical="center" shrinkToFit="1"/>
    </xf>
    <xf numFmtId="0" fontId="4" fillId="2" borderId="6" xfId="0" applyFont="1" applyFill="1" applyBorder="1" applyAlignment="1">
      <alignment horizontal="left" vertical="center"/>
    </xf>
    <xf numFmtId="177" fontId="3" fillId="0" borderId="25" xfId="0" applyNumberFormat="1" applyFont="1" applyFill="1" applyBorder="1" applyAlignment="1">
      <alignment horizontal="right" vertical="center" shrinkToFit="1"/>
    </xf>
    <xf numFmtId="177" fontId="3" fillId="0" borderId="28" xfId="0" applyNumberFormat="1" applyFont="1" applyFill="1" applyBorder="1" applyAlignment="1">
      <alignment horizontal="right" vertical="center" shrinkToFit="1"/>
    </xf>
    <xf numFmtId="177" fontId="3" fillId="0" borderId="32" xfId="0" applyNumberFormat="1" applyFont="1" applyFill="1" applyBorder="1" applyAlignment="1">
      <alignment horizontal="right" vertical="center" shrinkToFit="1"/>
    </xf>
    <xf numFmtId="177" fontId="3" fillId="0" borderId="6" xfId="0" applyNumberFormat="1" applyFont="1" applyBorder="1" applyAlignment="1">
      <alignment horizontal="right" vertical="center" shrinkToFit="1"/>
    </xf>
    <xf numFmtId="0" fontId="0" fillId="2" borderId="3" xfId="0" applyFill="1" applyBorder="1" applyAlignment="1">
      <alignment vertical="center"/>
    </xf>
    <xf numFmtId="0" fontId="0" fillId="2" borderId="15" xfId="0" applyFill="1" applyBorder="1" applyAlignment="1">
      <alignment vertical="center"/>
    </xf>
    <xf numFmtId="0" fontId="0" fillId="2" borderId="18" xfId="0" applyFill="1" applyBorder="1" applyAlignment="1">
      <alignment vertical="center"/>
    </xf>
    <xf numFmtId="177" fontId="3" fillId="0" borderId="11" xfId="0" applyNumberFormat="1" applyFont="1" applyBorder="1" applyAlignment="1">
      <alignment horizontal="right" vertical="center" shrinkToFit="1"/>
    </xf>
    <xf numFmtId="0" fontId="0" fillId="2" borderId="7" xfId="0" applyFill="1" applyBorder="1" applyAlignment="1">
      <alignment vertical="center"/>
    </xf>
    <xf numFmtId="0" fontId="0" fillId="2" borderId="16" xfId="0" applyFill="1" applyBorder="1" applyAlignment="1">
      <alignment vertical="center"/>
    </xf>
    <xf numFmtId="0" fontId="0" fillId="2" borderId="20" xfId="0" applyFill="1" applyBorder="1" applyAlignment="1">
      <alignment vertical="center"/>
    </xf>
    <xf numFmtId="177" fontId="3" fillId="0" borderId="7" xfId="0" applyNumberFormat="1" applyFont="1" applyFill="1" applyBorder="1" applyAlignment="1">
      <alignment horizontal="right" vertical="center" shrinkToFit="1"/>
    </xf>
    <xf numFmtId="177" fontId="3" fillId="0" borderId="16" xfId="0" applyNumberFormat="1" applyFont="1" applyFill="1" applyBorder="1" applyAlignment="1">
      <alignment horizontal="right" vertical="center" shrinkToFit="1"/>
    </xf>
    <xf numFmtId="177" fontId="3" fillId="0" borderId="20" xfId="0" applyNumberFormat="1" applyFont="1" applyFill="1" applyBorder="1" applyAlignment="1">
      <alignment horizontal="right" vertical="center" shrinkToFit="1"/>
    </xf>
    <xf numFmtId="177" fontId="3" fillId="0" borderId="7" xfId="0" applyNumberFormat="1" applyFont="1" applyBorder="1" applyAlignment="1">
      <alignment horizontal="center" vertical="center" shrinkToFit="1"/>
    </xf>
    <xf numFmtId="177" fontId="3" fillId="0" borderId="16" xfId="0" applyNumberFormat="1" applyFont="1" applyBorder="1" applyAlignment="1">
      <alignment horizontal="center" vertical="center" shrinkToFit="1"/>
    </xf>
    <xf numFmtId="177" fontId="3" fillId="0" borderId="20" xfId="0" applyNumberFormat="1" applyFont="1" applyBorder="1" applyAlignment="1">
      <alignment horizontal="center" vertical="center" shrinkToFit="1"/>
    </xf>
    <xf numFmtId="0" fontId="0" fillId="2" borderId="8" xfId="0" applyFill="1" applyBorder="1" applyAlignment="1">
      <alignment vertical="center" wrapText="1"/>
    </xf>
    <xf numFmtId="0" fontId="0" fillId="2" borderId="17" xfId="0" applyFill="1" applyBorder="1" applyAlignment="1">
      <alignment vertical="center"/>
    </xf>
    <xf numFmtId="0" fontId="0" fillId="2" borderId="21" xfId="0" applyFill="1" applyBorder="1" applyAlignment="1">
      <alignment vertical="center"/>
    </xf>
    <xf numFmtId="177" fontId="3" fillId="0" borderId="8" xfId="0" applyNumberFormat="1" applyFont="1" applyFill="1" applyBorder="1" applyAlignment="1">
      <alignment horizontal="right" vertical="center" shrinkToFit="1"/>
    </xf>
    <xf numFmtId="177" fontId="3" fillId="0" borderId="17" xfId="0" applyNumberFormat="1" applyFont="1" applyFill="1" applyBorder="1" applyAlignment="1">
      <alignment horizontal="right" vertical="center" shrinkToFit="1"/>
    </xf>
    <xf numFmtId="177" fontId="3" fillId="0" borderId="21" xfId="0" applyNumberFormat="1" applyFont="1" applyFill="1" applyBorder="1" applyAlignment="1">
      <alignment horizontal="right" vertical="center" shrinkToFit="1"/>
    </xf>
    <xf numFmtId="177" fontId="3" fillId="0" borderId="33" xfId="0" applyNumberFormat="1" applyFont="1" applyFill="1" applyBorder="1" applyAlignment="1">
      <alignment horizontal="right" vertical="center" shrinkToFit="1"/>
    </xf>
    <xf numFmtId="0" fontId="0" fillId="2" borderId="1" xfId="0" applyFill="1" applyBorder="1" applyAlignment="1">
      <alignment vertical="center"/>
    </xf>
    <xf numFmtId="0" fontId="0" fillId="2" borderId="14" xfId="0" applyFill="1" applyBorder="1" applyAlignment="1">
      <alignment vertical="center"/>
    </xf>
    <xf numFmtId="0" fontId="0" fillId="2" borderId="22" xfId="0" applyFill="1" applyBorder="1" applyAlignment="1">
      <alignment vertical="center"/>
    </xf>
    <xf numFmtId="177" fontId="3" fillId="0" borderId="1" xfId="0" applyNumberFormat="1" applyFont="1" applyBorder="1" applyAlignment="1">
      <alignment horizontal="right" vertical="center" shrinkToFit="1"/>
    </xf>
    <xf numFmtId="177" fontId="3" fillId="0" borderId="14" xfId="0" applyNumberFormat="1" applyFont="1" applyBorder="1" applyAlignment="1">
      <alignment horizontal="right" vertical="center" shrinkToFit="1"/>
    </xf>
    <xf numFmtId="177" fontId="3" fillId="0" borderId="22" xfId="0" applyNumberFormat="1" applyFont="1" applyBorder="1" applyAlignment="1">
      <alignment horizontal="right" vertical="center" shrinkToFit="1"/>
    </xf>
    <xf numFmtId="177" fontId="3" fillId="0" borderId="2" xfId="0" applyNumberFormat="1" applyFont="1" applyBorder="1" applyAlignment="1">
      <alignment horizontal="right" vertical="center" shrinkToFit="1"/>
    </xf>
    <xf numFmtId="0" fontId="0" fillId="0" borderId="9" xfId="0" applyFont="1" applyFill="1" applyBorder="1" applyAlignment="1">
      <alignment horizontal="left" vertical="center"/>
    </xf>
    <xf numFmtId="0" fontId="6" fillId="0" borderId="0" xfId="0" applyFont="1" applyFill="1" applyBorder="1" applyAlignment="1">
      <alignment horizontal="left" vertical="center" wrapText="1"/>
    </xf>
    <xf numFmtId="0" fontId="0" fillId="0" borderId="3"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13" xfId="0" applyBorder="1" applyAlignment="1">
      <alignment horizontal="left" vertical="center"/>
    </xf>
    <xf numFmtId="0" fontId="8" fillId="0" borderId="1" xfId="0" applyFont="1" applyFill="1" applyBorder="1" applyAlignment="1">
      <alignment horizontal="right" vertical="center"/>
    </xf>
    <xf numFmtId="0" fontId="8" fillId="0" borderId="14" xfId="0" applyFont="1" applyFill="1" applyBorder="1" applyAlignment="1">
      <alignment horizontal="right" vertical="center"/>
    </xf>
    <xf numFmtId="0" fontId="8" fillId="0" borderId="14" xfId="0" applyFont="1" applyFill="1" applyBorder="1" applyAlignment="1">
      <alignment horizontal="left" vertical="center"/>
    </xf>
    <xf numFmtId="0" fontId="8" fillId="0" borderId="22" xfId="0" applyFont="1" applyFill="1" applyBorder="1" applyAlignment="1">
      <alignment horizontal="left" vertical="center"/>
    </xf>
    <xf numFmtId="0" fontId="0" fillId="2" borderId="2" xfId="0" applyFont="1" applyFill="1" applyBorder="1" applyAlignment="1">
      <alignment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left" vertical="center"/>
    </xf>
    <xf numFmtId="0" fontId="0" fillId="3" borderId="2" xfId="0" applyFill="1" applyBorder="1" applyAlignment="1">
      <alignment vertical="center"/>
    </xf>
    <xf numFmtId="0" fontId="2" fillId="0" borderId="0" xfId="0" applyFont="1" applyAlignment="1">
      <alignment horizontal="center" vertical="center"/>
    </xf>
    <xf numFmtId="0" fontId="0" fillId="2" borderId="3" xfId="0" applyFill="1" applyBorder="1" applyAlignment="1">
      <alignment horizontal="center" vertical="center"/>
    </xf>
    <xf numFmtId="0" fontId="0" fillId="2" borderId="15" xfId="0" applyFill="1" applyBorder="1" applyAlignment="1">
      <alignment horizontal="center" vertical="center"/>
    </xf>
    <xf numFmtId="0" fontId="0" fillId="2" borderId="18" xfId="0" applyFill="1" applyBorder="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15"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2" borderId="19" xfId="0" applyFill="1" applyBorder="1" applyAlignment="1">
      <alignment horizontal="center" vertical="center" wrapText="1" shrinkToFit="1"/>
    </xf>
    <xf numFmtId="0" fontId="0" fillId="0" borderId="3"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9"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9"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9"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left" vertical="center" wrapText="1"/>
    </xf>
    <xf numFmtId="0" fontId="0" fillId="0" borderId="15" xfId="0" applyBorder="1" applyAlignment="1">
      <alignment horizontal="left" vertical="center" wrapText="1"/>
    </xf>
    <xf numFmtId="0" fontId="0" fillId="0" borderId="18" xfId="0" applyBorder="1"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29"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19" xfId="0" applyBorder="1" applyAlignment="1">
      <alignmen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29" xfId="0" applyBorder="1" applyAlignment="1">
      <alignment horizontal="left" vertical="center" wrapText="1"/>
    </xf>
    <xf numFmtId="0" fontId="7" fillId="2" borderId="2" xfId="0" applyFont="1" applyFill="1" applyBorder="1" applyAlignment="1">
      <alignment horizontal="center" vertical="center"/>
    </xf>
    <xf numFmtId="0" fontId="11"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8"/>
  <sheetViews>
    <sheetView tabSelected="1" zoomScale="96" zoomScaleNormal="96" zoomScaleSheetLayoutView="70" workbookViewId="0">
      <selection activeCell="AR7" sqref="AR7"/>
    </sheetView>
  </sheetViews>
  <sheetFormatPr defaultColWidth="2.44140625" defaultRowHeight="15" customHeight="1" x14ac:dyDescent="0.2"/>
  <cols>
    <col min="36" max="36" width="3.6640625" customWidth="1"/>
    <col min="37" max="37" width="9.21875" customWidth="1"/>
    <col min="39" max="39" width="9.21875" bestFit="1" customWidth="1"/>
    <col min="42" max="42" width="9.21875" bestFit="1" customWidth="1"/>
    <col min="58" max="58" width="33.44140625" bestFit="1" customWidth="1"/>
    <col min="59" max="59" width="76.33203125" bestFit="1" customWidth="1"/>
  </cols>
  <sheetData>
    <row r="1" spans="1:36" ht="15" customHeight="1" x14ac:dyDescent="0.2">
      <c r="A1" s="119" t="s">
        <v>140</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row>
    <row r="2" spans="1:36" ht="15" customHeight="1" x14ac:dyDescent="0.2">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6" ht="15" customHeight="1" x14ac:dyDescent="0.2">
      <c r="A3" t="s">
        <v>10</v>
      </c>
    </row>
    <row r="4" spans="1:36" ht="15" customHeight="1" x14ac:dyDescent="0.2">
      <c r="A4" s="16" t="s">
        <v>42</v>
      </c>
      <c r="B4" s="17"/>
      <c r="C4" s="17"/>
      <c r="D4" s="17"/>
      <c r="E4" s="17"/>
      <c r="F4" s="17"/>
      <c r="G4" s="18"/>
      <c r="H4" s="19" t="s">
        <v>98</v>
      </c>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row>
    <row r="5" spans="1:36" ht="31.5" customHeight="1" x14ac:dyDescent="0.2">
      <c r="A5" s="20" t="s">
        <v>11</v>
      </c>
      <c r="B5" s="21"/>
      <c r="C5" s="21"/>
      <c r="D5" s="21"/>
      <c r="E5" s="21"/>
      <c r="F5" s="21"/>
      <c r="G5" s="22"/>
      <c r="H5" s="23" t="s">
        <v>101</v>
      </c>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6" ht="15" customHeight="1" x14ac:dyDescent="0.2">
      <c r="A6" s="16" t="s">
        <v>21</v>
      </c>
      <c r="B6" s="17"/>
      <c r="C6" s="17"/>
      <c r="D6" s="17"/>
      <c r="E6" s="17"/>
      <c r="F6" s="17"/>
      <c r="G6" s="18"/>
      <c r="H6" s="19" t="s">
        <v>99</v>
      </c>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1:36" ht="15" customHeight="1" x14ac:dyDescent="0.2">
      <c r="A7" s="16" t="s">
        <v>53</v>
      </c>
      <c r="B7" s="17"/>
      <c r="C7" s="17"/>
      <c r="D7" s="17"/>
      <c r="E7" s="17"/>
      <c r="F7" s="17"/>
      <c r="G7" s="18"/>
      <c r="H7" s="19" t="s">
        <v>100</v>
      </c>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row>
    <row r="8" spans="1:36" ht="15" customHeight="1" x14ac:dyDescent="0.2">
      <c r="A8" s="16" t="s">
        <v>55</v>
      </c>
      <c r="B8" s="17"/>
      <c r="C8" s="17"/>
      <c r="D8" s="17"/>
      <c r="E8" s="17"/>
      <c r="F8" s="17"/>
      <c r="G8" s="18"/>
      <c r="H8" s="19" t="s">
        <v>130</v>
      </c>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row>
    <row r="9" spans="1:36" ht="107.25" customHeight="1" x14ac:dyDescent="0.2">
      <c r="A9" s="20" t="s">
        <v>14</v>
      </c>
      <c r="B9" s="21"/>
      <c r="C9" s="21"/>
      <c r="D9" s="21"/>
      <c r="E9" s="21"/>
      <c r="F9" s="21"/>
      <c r="G9" s="22"/>
      <c r="H9" s="23" t="s">
        <v>112</v>
      </c>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row>
    <row r="11" spans="1:36" ht="15" customHeight="1" x14ac:dyDescent="0.2">
      <c r="A11" t="s">
        <v>7</v>
      </c>
    </row>
    <row r="12" spans="1:36" ht="15" customHeight="1" x14ac:dyDescent="0.2">
      <c r="A12" s="24" t="s">
        <v>80</v>
      </c>
      <c r="B12" s="24"/>
      <c r="C12" s="24"/>
      <c r="D12" s="24"/>
      <c r="E12" s="24"/>
      <c r="F12" s="24"/>
      <c r="G12" s="25" t="s">
        <v>40</v>
      </c>
      <c r="H12" s="26"/>
      <c r="I12" s="26"/>
      <c r="J12" s="26"/>
      <c r="K12" s="27"/>
      <c r="L12" s="28" t="s">
        <v>118</v>
      </c>
      <c r="M12" s="29"/>
      <c r="N12" s="29"/>
      <c r="O12" s="29"/>
      <c r="P12" s="30"/>
      <c r="Q12" s="28" t="s">
        <v>119</v>
      </c>
      <c r="R12" s="29"/>
      <c r="S12" s="29"/>
      <c r="T12" s="29"/>
      <c r="U12" s="30"/>
      <c r="V12" s="31" t="s">
        <v>126</v>
      </c>
      <c r="W12" s="31"/>
      <c r="X12" s="31"/>
      <c r="Y12" s="31"/>
      <c r="Z12" s="31"/>
      <c r="AA12" s="31" t="s">
        <v>131</v>
      </c>
      <c r="AB12" s="31"/>
      <c r="AC12" s="31"/>
      <c r="AD12" s="31"/>
      <c r="AE12" s="31"/>
      <c r="AF12" s="31" t="s">
        <v>116</v>
      </c>
      <c r="AG12" s="31"/>
      <c r="AH12" s="31"/>
      <c r="AI12" s="31"/>
      <c r="AJ12" s="31"/>
    </row>
    <row r="13" spans="1:36" ht="15" customHeight="1" x14ac:dyDescent="0.2">
      <c r="A13" s="24" t="s">
        <v>9</v>
      </c>
      <c r="B13" s="24"/>
      <c r="C13" s="24"/>
      <c r="D13" s="24"/>
      <c r="E13" s="24"/>
      <c r="F13" s="24"/>
      <c r="G13" s="32" t="s">
        <v>147</v>
      </c>
      <c r="H13" s="32"/>
      <c r="I13" s="32"/>
      <c r="J13" s="32"/>
      <c r="K13" s="32"/>
      <c r="L13" s="33" t="s">
        <v>121</v>
      </c>
      <c r="M13" s="34"/>
      <c r="N13" s="34"/>
      <c r="O13" s="34"/>
      <c r="P13" s="35"/>
      <c r="Q13" s="33" t="s">
        <v>97</v>
      </c>
      <c r="R13" s="34"/>
      <c r="S13" s="34"/>
      <c r="T13" s="34"/>
      <c r="U13" s="35"/>
      <c r="V13" s="32" t="s">
        <v>127</v>
      </c>
      <c r="W13" s="32"/>
      <c r="X13" s="32"/>
      <c r="Y13" s="32"/>
      <c r="Z13" s="32"/>
      <c r="AA13" s="32" t="s">
        <v>132</v>
      </c>
      <c r="AB13" s="32"/>
      <c r="AC13" s="32"/>
      <c r="AD13" s="32"/>
      <c r="AE13" s="32"/>
      <c r="AF13" s="32" t="s">
        <v>141</v>
      </c>
      <c r="AG13" s="32"/>
      <c r="AH13" s="32"/>
      <c r="AI13" s="32"/>
      <c r="AJ13" s="32"/>
    </row>
    <row r="14" spans="1:36" ht="15" customHeight="1" x14ac:dyDescent="0.2">
      <c r="A14" s="24" t="s">
        <v>54</v>
      </c>
      <c r="B14" s="24"/>
      <c r="C14" s="24"/>
      <c r="D14" s="24"/>
      <c r="E14" s="24"/>
      <c r="F14" s="24"/>
      <c r="G14" s="36" t="s">
        <v>19</v>
      </c>
      <c r="H14" s="36"/>
      <c r="I14" s="36"/>
      <c r="J14" s="36"/>
      <c r="K14" s="36"/>
      <c r="L14" s="37" t="s">
        <v>122</v>
      </c>
      <c r="M14" s="38"/>
      <c r="N14" s="38"/>
      <c r="O14" s="38"/>
      <c r="P14" s="39"/>
      <c r="Q14" s="37" t="s">
        <v>20</v>
      </c>
      <c r="R14" s="38"/>
      <c r="S14" s="38"/>
      <c r="T14" s="38"/>
      <c r="U14" s="39"/>
      <c r="V14" s="40" t="s">
        <v>128</v>
      </c>
      <c r="W14" s="40"/>
      <c r="X14" s="40"/>
      <c r="Y14" s="40"/>
      <c r="Z14" s="40"/>
      <c r="AA14" s="40" t="s">
        <v>133</v>
      </c>
      <c r="AB14" s="40"/>
      <c r="AC14" s="40"/>
      <c r="AD14" s="40"/>
      <c r="AE14" s="40"/>
      <c r="AF14" s="40" t="s">
        <v>142</v>
      </c>
      <c r="AG14" s="40"/>
      <c r="AH14" s="40"/>
      <c r="AI14" s="40"/>
      <c r="AJ14" s="40"/>
    </row>
    <row r="15" spans="1:36" ht="15" customHeight="1" x14ac:dyDescent="0.2">
      <c r="AF15" s="3"/>
      <c r="AG15" s="3"/>
      <c r="AH15" s="3"/>
      <c r="AI15" s="3"/>
      <c r="AJ15" s="3"/>
    </row>
    <row r="16" spans="1:36" ht="15" customHeight="1" x14ac:dyDescent="0.2">
      <c r="A16" t="s">
        <v>46</v>
      </c>
    </row>
    <row r="17" spans="1:36" ht="15" customHeight="1" x14ac:dyDescent="0.2">
      <c r="A17" s="120" t="s">
        <v>80</v>
      </c>
      <c r="B17" s="121"/>
      <c r="C17" s="121"/>
      <c r="D17" s="121"/>
      <c r="E17" s="121"/>
      <c r="F17" s="122"/>
      <c r="G17" s="126" t="s">
        <v>34</v>
      </c>
      <c r="H17" s="127"/>
      <c r="I17" s="127"/>
      <c r="J17" s="127"/>
      <c r="K17" s="128"/>
      <c r="L17" s="25" t="s">
        <v>38</v>
      </c>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6" ht="15" customHeight="1" x14ac:dyDescent="0.2">
      <c r="A18" s="123"/>
      <c r="B18" s="124"/>
      <c r="C18" s="124"/>
      <c r="D18" s="124"/>
      <c r="E18" s="124"/>
      <c r="F18" s="125"/>
      <c r="G18" s="129"/>
      <c r="H18" s="130"/>
      <c r="I18" s="130"/>
      <c r="J18" s="130"/>
      <c r="K18" s="131"/>
      <c r="L18" s="41" t="s">
        <v>18</v>
      </c>
      <c r="M18" s="41"/>
      <c r="N18" s="41"/>
      <c r="O18" s="41"/>
      <c r="P18" s="41"/>
      <c r="Q18" s="41" t="s">
        <v>30</v>
      </c>
      <c r="R18" s="41"/>
      <c r="S18" s="41"/>
      <c r="T18" s="41"/>
      <c r="U18" s="41"/>
      <c r="V18" s="41" t="s">
        <v>31</v>
      </c>
      <c r="W18" s="41"/>
      <c r="X18" s="41"/>
      <c r="Y18" s="41"/>
      <c r="Z18" s="41"/>
      <c r="AA18" s="41" t="s">
        <v>6</v>
      </c>
      <c r="AB18" s="41"/>
      <c r="AC18" s="41"/>
      <c r="AD18" s="41"/>
      <c r="AE18" s="41"/>
      <c r="AF18" s="41" t="s">
        <v>32</v>
      </c>
      <c r="AG18" s="41"/>
      <c r="AH18" s="41"/>
      <c r="AI18" s="41"/>
      <c r="AJ18" s="41"/>
    </row>
    <row r="19" spans="1:36" ht="15" customHeight="1" x14ac:dyDescent="0.2">
      <c r="A19" s="24" t="s">
        <v>24</v>
      </c>
      <c r="B19" s="24"/>
      <c r="C19" s="24"/>
      <c r="D19" s="24"/>
      <c r="E19" s="24"/>
      <c r="F19" s="24"/>
      <c r="G19" s="32">
        <v>942</v>
      </c>
      <c r="H19" s="32"/>
      <c r="I19" s="32"/>
      <c r="J19" s="32"/>
      <c r="K19" s="32"/>
      <c r="L19" s="42">
        <v>0.66900000000000004</v>
      </c>
      <c r="M19" s="42"/>
      <c r="N19" s="42"/>
      <c r="O19" s="42"/>
      <c r="P19" s="42"/>
      <c r="Q19" s="42">
        <v>0.91559999999999997</v>
      </c>
      <c r="R19" s="42"/>
      <c r="S19" s="42"/>
      <c r="T19" s="42"/>
      <c r="U19" s="42"/>
      <c r="V19" s="42">
        <v>0.44900000000000001</v>
      </c>
      <c r="W19" s="42"/>
      <c r="X19" s="42"/>
      <c r="Y19" s="42"/>
      <c r="Z19" s="42"/>
      <c r="AA19" s="42"/>
      <c r="AB19" s="42"/>
      <c r="AC19" s="42"/>
      <c r="AD19" s="42"/>
      <c r="AE19" s="42"/>
      <c r="AF19" s="42">
        <f>AVERAGE(L19:Z19)</f>
        <v>0.67786666666666662</v>
      </c>
      <c r="AG19" s="42"/>
      <c r="AH19" s="42"/>
      <c r="AI19" s="42"/>
      <c r="AJ19" s="42"/>
    </row>
    <row r="20" spans="1:36" ht="15" customHeight="1" x14ac:dyDescent="0.2">
      <c r="A20" s="24" t="s">
        <v>29</v>
      </c>
      <c r="B20" s="24"/>
      <c r="C20" s="24"/>
      <c r="D20" s="24"/>
      <c r="E20" s="24"/>
      <c r="F20" s="24"/>
      <c r="G20" s="32">
        <v>972</v>
      </c>
      <c r="H20" s="32"/>
      <c r="I20" s="32"/>
      <c r="J20" s="32"/>
      <c r="K20" s="32"/>
      <c r="L20" s="42">
        <v>0.96700000000000008</v>
      </c>
      <c r="M20" s="42"/>
      <c r="N20" s="42"/>
      <c r="O20" s="42"/>
      <c r="P20" s="42"/>
      <c r="Q20" s="42">
        <v>0.97760000000000002</v>
      </c>
      <c r="R20" s="42"/>
      <c r="S20" s="42"/>
      <c r="T20" s="42"/>
      <c r="U20" s="42"/>
      <c r="V20" s="42">
        <v>0.97199999999999998</v>
      </c>
      <c r="W20" s="42"/>
      <c r="X20" s="42"/>
      <c r="Y20" s="42"/>
      <c r="Z20" s="42"/>
      <c r="AA20" s="42"/>
      <c r="AB20" s="42"/>
      <c r="AC20" s="42"/>
      <c r="AD20" s="42"/>
      <c r="AE20" s="42"/>
      <c r="AF20" s="42">
        <f>AVERAGE(L20:Z20)</f>
        <v>0.97219999999999995</v>
      </c>
      <c r="AG20" s="42"/>
      <c r="AH20" s="42"/>
      <c r="AI20" s="42"/>
      <c r="AJ20" s="42"/>
    </row>
    <row r="21" spans="1:36" ht="45.75" customHeight="1" x14ac:dyDescent="0.2">
      <c r="A21" s="43" t="s">
        <v>16</v>
      </c>
      <c r="B21" s="24"/>
      <c r="C21" s="24"/>
      <c r="D21" s="24"/>
      <c r="E21" s="24"/>
      <c r="F21" s="24"/>
      <c r="G21" s="44" t="s">
        <v>120</v>
      </c>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6"/>
    </row>
    <row r="23" spans="1:36" ht="15" customHeight="1" x14ac:dyDescent="0.2">
      <c r="A23" t="s">
        <v>50</v>
      </c>
    </row>
    <row r="24" spans="1:36" ht="15" customHeight="1" x14ac:dyDescent="0.2">
      <c r="A24" s="16" t="s">
        <v>43</v>
      </c>
      <c r="B24" s="17"/>
      <c r="C24" s="17"/>
      <c r="D24" s="17"/>
      <c r="E24" s="17"/>
      <c r="F24" s="17"/>
      <c r="G24" s="17"/>
      <c r="H24" s="17"/>
      <c r="I24" s="17"/>
      <c r="J24" s="17"/>
      <c r="K24" s="18"/>
      <c r="L24" s="24" t="s">
        <v>22</v>
      </c>
      <c r="M24" s="24"/>
      <c r="N24" s="24"/>
      <c r="O24" s="24"/>
      <c r="P24" s="24"/>
      <c r="Q24" s="24"/>
      <c r="R24" s="24"/>
      <c r="S24" s="24"/>
      <c r="T24" s="24"/>
      <c r="U24" s="24"/>
      <c r="V24" s="24"/>
      <c r="W24" s="24"/>
      <c r="X24" s="24"/>
      <c r="Y24" s="24"/>
      <c r="Z24" s="24"/>
      <c r="AA24" s="24"/>
      <c r="AB24" s="24"/>
      <c r="AC24" s="24"/>
      <c r="AD24" s="24"/>
      <c r="AE24" s="24" t="s">
        <v>12</v>
      </c>
      <c r="AF24" s="24"/>
      <c r="AG24" s="24"/>
      <c r="AH24" s="24"/>
      <c r="AI24" s="24"/>
      <c r="AJ24" s="24"/>
    </row>
    <row r="25" spans="1:36" ht="23.1" customHeight="1" x14ac:dyDescent="0.2">
      <c r="A25" s="47" t="s">
        <v>113</v>
      </c>
      <c r="B25" s="47"/>
      <c r="C25" s="47"/>
      <c r="D25" s="47"/>
      <c r="E25" s="47"/>
      <c r="F25" s="47"/>
      <c r="G25" s="47"/>
      <c r="H25" s="47"/>
      <c r="I25" s="47"/>
      <c r="J25" s="47"/>
      <c r="K25" s="47"/>
      <c r="L25" s="19" t="s">
        <v>13</v>
      </c>
      <c r="M25" s="19"/>
      <c r="N25" s="19"/>
      <c r="O25" s="19"/>
      <c r="P25" s="19"/>
      <c r="Q25" s="19"/>
      <c r="R25" s="19"/>
      <c r="S25" s="19"/>
      <c r="T25" s="19"/>
      <c r="U25" s="19"/>
      <c r="V25" s="19"/>
      <c r="W25" s="19"/>
      <c r="X25" s="19"/>
      <c r="Y25" s="19"/>
      <c r="Z25" s="19"/>
      <c r="AA25" s="19"/>
      <c r="AB25" s="19"/>
      <c r="AC25" s="19"/>
      <c r="AD25" s="19"/>
      <c r="AE25" s="48">
        <v>4894319</v>
      </c>
      <c r="AF25" s="48"/>
      <c r="AG25" s="48"/>
      <c r="AH25" s="48"/>
      <c r="AI25" s="48"/>
      <c r="AJ25" s="48"/>
    </row>
    <row r="26" spans="1:36" ht="23.1" customHeight="1" x14ac:dyDescent="0.2">
      <c r="A26" s="47" t="s">
        <v>6</v>
      </c>
      <c r="B26" s="47"/>
      <c r="C26" s="47"/>
      <c r="D26" s="47"/>
      <c r="E26" s="47"/>
      <c r="F26" s="47"/>
      <c r="G26" s="47"/>
      <c r="H26" s="47"/>
      <c r="I26" s="47"/>
      <c r="J26" s="47"/>
      <c r="K26" s="47"/>
      <c r="L26" s="19" t="s">
        <v>134</v>
      </c>
      <c r="M26" s="19"/>
      <c r="N26" s="19"/>
      <c r="O26" s="19"/>
      <c r="P26" s="19"/>
      <c r="Q26" s="19"/>
      <c r="R26" s="19"/>
      <c r="S26" s="19"/>
      <c r="T26" s="19"/>
      <c r="U26" s="19"/>
      <c r="V26" s="19"/>
      <c r="W26" s="19"/>
      <c r="X26" s="19"/>
      <c r="Y26" s="19"/>
      <c r="Z26" s="19"/>
      <c r="AA26" s="19"/>
      <c r="AB26" s="19"/>
      <c r="AC26" s="19"/>
      <c r="AD26" s="19"/>
      <c r="AE26" s="48">
        <v>9126000</v>
      </c>
      <c r="AF26" s="48"/>
      <c r="AG26" s="48"/>
      <c r="AH26" s="48"/>
      <c r="AI26" s="48"/>
      <c r="AJ26" s="48"/>
    </row>
    <row r="27" spans="1:36" ht="23.1" customHeight="1" x14ac:dyDescent="0.2">
      <c r="A27" s="47" t="s">
        <v>123</v>
      </c>
      <c r="B27" s="47"/>
      <c r="C27" s="47"/>
      <c r="D27" s="47"/>
      <c r="E27" s="47"/>
      <c r="F27" s="47"/>
      <c r="G27" s="47"/>
      <c r="H27" s="47"/>
      <c r="I27" s="47"/>
      <c r="J27" s="47"/>
      <c r="K27" s="47"/>
      <c r="L27" s="19" t="s">
        <v>13</v>
      </c>
      <c r="M27" s="19"/>
      <c r="N27" s="19"/>
      <c r="O27" s="19"/>
      <c r="P27" s="19"/>
      <c r="Q27" s="19"/>
      <c r="R27" s="19"/>
      <c r="S27" s="19"/>
      <c r="T27" s="19"/>
      <c r="U27" s="19"/>
      <c r="V27" s="19"/>
      <c r="W27" s="19"/>
      <c r="X27" s="19"/>
      <c r="Y27" s="19"/>
      <c r="Z27" s="19"/>
      <c r="AA27" s="19"/>
      <c r="AB27" s="19"/>
      <c r="AC27" s="19"/>
      <c r="AD27" s="19"/>
      <c r="AE27" s="48">
        <v>863565</v>
      </c>
      <c r="AF27" s="48"/>
      <c r="AG27" s="48"/>
      <c r="AH27" s="48"/>
      <c r="AI27" s="48"/>
      <c r="AJ27" s="48"/>
    </row>
    <row r="29" spans="1:36" ht="15" customHeight="1" x14ac:dyDescent="0.2">
      <c r="A29" t="s">
        <v>4</v>
      </c>
    </row>
    <row r="30" spans="1:36" ht="15" customHeight="1" x14ac:dyDescent="0.2">
      <c r="A30" s="16" t="s">
        <v>45</v>
      </c>
      <c r="B30" s="17"/>
      <c r="C30" s="17"/>
      <c r="D30" s="17"/>
      <c r="E30" s="17"/>
      <c r="F30" s="17"/>
      <c r="G30" s="17"/>
      <c r="H30" s="17"/>
      <c r="I30" s="17"/>
      <c r="J30" s="17"/>
      <c r="K30" s="18"/>
      <c r="L30" s="24" t="s">
        <v>22</v>
      </c>
      <c r="M30" s="24"/>
      <c r="N30" s="24"/>
      <c r="O30" s="24"/>
      <c r="P30" s="24"/>
      <c r="Q30" s="24"/>
      <c r="R30" s="24"/>
      <c r="S30" s="24"/>
      <c r="T30" s="24"/>
      <c r="U30" s="24"/>
      <c r="V30" s="24"/>
      <c r="W30" s="24"/>
      <c r="X30" s="24"/>
      <c r="Y30" s="24"/>
      <c r="Z30" s="24"/>
      <c r="AA30" s="24"/>
      <c r="AB30" s="24"/>
      <c r="AC30" s="24"/>
      <c r="AD30" s="24"/>
      <c r="AE30" s="24" t="s">
        <v>56</v>
      </c>
      <c r="AF30" s="24"/>
      <c r="AG30" s="24"/>
      <c r="AH30" s="24"/>
      <c r="AI30" s="24"/>
      <c r="AJ30" s="24"/>
    </row>
    <row r="31" spans="1:36" ht="29.25" customHeight="1" x14ac:dyDescent="0.2">
      <c r="A31" s="49" t="s">
        <v>143</v>
      </c>
      <c r="B31" s="50"/>
      <c r="C31" s="50"/>
      <c r="D31" s="50"/>
      <c r="E31" s="50"/>
      <c r="F31" s="50"/>
      <c r="G31" s="50"/>
      <c r="H31" s="50"/>
      <c r="I31" s="50"/>
      <c r="J31" s="50"/>
      <c r="K31" s="51"/>
      <c r="L31" s="52" t="s">
        <v>26</v>
      </c>
      <c r="M31" s="53"/>
      <c r="N31" s="53"/>
      <c r="O31" s="53"/>
      <c r="P31" s="53"/>
      <c r="Q31" s="53"/>
      <c r="R31" s="53"/>
      <c r="S31" s="53"/>
      <c r="T31" s="53"/>
      <c r="U31" s="53"/>
      <c r="V31" s="53"/>
      <c r="W31" s="53"/>
      <c r="X31" s="53"/>
      <c r="Y31" s="53"/>
      <c r="Z31" s="53"/>
      <c r="AA31" s="53"/>
      <c r="AB31" s="53"/>
      <c r="AC31" s="53"/>
      <c r="AD31" s="54"/>
      <c r="AE31" s="55">
        <v>594000</v>
      </c>
      <c r="AF31" s="56"/>
      <c r="AG31" s="56"/>
      <c r="AH31" s="56"/>
      <c r="AI31" s="56"/>
      <c r="AJ31" s="57"/>
    </row>
    <row r="32" spans="1:36" ht="29.25" customHeight="1" x14ac:dyDescent="0.2">
      <c r="A32" s="47" t="s">
        <v>129</v>
      </c>
      <c r="B32" s="47"/>
      <c r="C32" s="47"/>
      <c r="D32" s="47"/>
      <c r="E32" s="47"/>
      <c r="F32" s="47"/>
      <c r="G32" s="47"/>
      <c r="H32" s="47"/>
      <c r="I32" s="47"/>
      <c r="J32" s="47"/>
      <c r="K32" s="47"/>
      <c r="L32" s="19" t="s">
        <v>144</v>
      </c>
      <c r="M32" s="19"/>
      <c r="N32" s="19"/>
      <c r="O32" s="19"/>
      <c r="P32" s="19"/>
      <c r="Q32" s="19"/>
      <c r="R32" s="19"/>
      <c r="S32" s="19"/>
      <c r="T32" s="19"/>
      <c r="U32" s="19"/>
      <c r="V32" s="19"/>
      <c r="W32" s="19"/>
      <c r="X32" s="19"/>
      <c r="Y32" s="19"/>
      <c r="Z32" s="19"/>
      <c r="AA32" s="19"/>
      <c r="AB32" s="19"/>
      <c r="AC32" s="19"/>
      <c r="AD32" s="19"/>
      <c r="AE32" s="48">
        <v>352000</v>
      </c>
      <c r="AF32" s="48"/>
      <c r="AG32" s="48"/>
      <c r="AH32" s="48"/>
      <c r="AI32" s="48"/>
      <c r="AJ32" s="48"/>
    </row>
    <row r="33" spans="1:42" ht="29.25" customHeight="1" x14ac:dyDescent="0.2">
      <c r="A33" s="47" t="s">
        <v>145</v>
      </c>
      <c r="B33" s="47"/>
      <c r="C33" s="47"/>
      <c r="D33" s="47"/>
      <c r="E33" s="47"/>
      <c r="F33" s="47"/>
      <c r="G33" s="47"/>
      <c r="H33" s="47"/>
      <c r="I33" s="47"/>
      <c r="J33" s="47"/>
      <c r="K33" s="47"/>
      <c r="L33" s="19" t="s">
        <v>146</v>
      </c>
      <c r="M33" s="19"/>
      <c r="N33" s="19"/>
      <c r="O33" s="19"/>
      <c r="P33" s="19"/>
      <c r="Q33" s="19"/>
      <c r="R33" s="19"/>
      <c r="S33" s="19"/>
      <c r="T33" s="19"/>
      <c r="U33" s="19"/>
      <c r="V33" s="19"/>
      <c r="W33" s="19"/>
      <c r="X33" s="19"/>
      <c r="Y33" s="19"/>
      <c r="Z33" s="19"/>
      <c r="AA33" s="19"/>
      <c r="AB33" s="19"/>
      <c r="AC33" s="19"/>
      <c r="AD33" s="19"/>
      <c r="AE33" s="48">
        <v>269060</v>
      </c>
      <c r="AF33" s="48"/>
      <c r="AG33" s="48"/>
      <c r="AH33" s="48"/>
      <c r="AI33" s="48"/>
      <c r="AJ33" s="48"/>
    </row>
    <row r="35" spans="1:42" ht="15" customHeight="1" x14ac:dyDescent="0.2">
      <c r="A35" t="s">
        <v>57</v>
      </c>
      <c r="AJ35" s="9" t="s">
        <v>27</v>
      </c>
    </row>
    <row r="36" spans="1:42" ht="15" customHeight="1" x14ac:dyDescent="0.2">
      <c r="A36" s="24" t="s">
        <v>80</v>
      </c>
      <c r="B36" s="24"/>
      <c r="C36" s="24"/>
      <c r="D36" s="24"/>
      <c r="E36" s="24"/>
      <c r="F36" s="24"/>
      <c r="G36" s="16" t="s">
        <v>118</v>
      </c>
      <c r="H36" s="17"/>
      <c r="I36" s="17"/>
      <c r="J36" s="17"/>
      <c r="K36" s="18"/>
      <c r="L36" s="24" t="s">
        <v>119</v>
      </c>
      <c r="M36" s="24"/>
      <c r="N36" s="24"/>
      <c r="O36" s="24"/>
      <c r="P36" s="24"/>
      <c r="Q36" s="24" t="s">
        <v>126</v>
      </c>
      <c r="R36" s="24"/>
      <c r="S36" s="24"/>
      <c r="T36" s="24"/>
      <c r="U36" s="24"/>
      <c r="V36" s="24" t="s">
        <v>131</v>
      </c>
      <c r="W36" s="24"/>
      <c r="X36" s="24"/>
      <c r="Y36" s="24"/>
      <c r="Z36" s="24"/>
      <c r="AA36" s="24" t="s">
        <v>116</v>
      </c>
      <c r="AB36" s="24"/>
      <c r="AC36" s="24"/>
      <c r="AD36" s="24"/>
      <c r="AE36" s="24"/>
      <c r="AF36" s="16" t="s">
        <v>8</v>
      </c>
      <c r="AG36" s="17"/>
      <c r="AH36" s="17"/>
      <c r="AI36" s="17"/>
      <c r="AJ36" s="18"/>
    </row>
    <row r="37" spans="1:42" ht="15" customHeight="1" x14ac:dyDescent="0.2">
      <c r="A37" s="58" t="s">
        <v>52</v>
      </c>
      <c r="B37" s="59"/>
      <c r="C37" s="59"/>
      <c r="D37" s="59"/>
      <c r="E37" s="59"/>
      <c r="F37" s="60"/>
      <c r="G37" s="61">
        <v>60645327</v>
      </c>
      <c r="H37" s="62"/>
      <c r="I37" s="62"/>
      <c r="J37" s="62"/>
      <c r="K37" s="63"/>
      <c r="L37" s="61">
        <v>56615417</v>
      </c>
      <c r="M37" s="62"/>
      <c r="N37" s="62"/>
      <c r="O37" s="62"/>
      <c r="P37" s="63"/>
      <c r="Q37" s="61">
        <v>57742108</v>
      </c>
      <c r="R37" s="62"/>
      <c r="S37" s="62"/>
      <c r="T37" s="62"/>
      <c r="U37" s="63"/>
      <c r="V37" s="61">
        <v>58022129</v>
      </c>
      <c r="W37" s="62"/>
      <c r="X37" s="62"/>
      <c r="Y37" s="62"/>
      <c r="Z37" s="63"/>
      <c r="AA37" s="61">
        <v>58494681</v>
      </c>
      <c r="AB37" s="62"/>
      <c r="AC37" s="62"/>
      <c r="AD37" s="62"/>
      <c r="AE37" s="63"/>
      <c r="AF37" s="61">
        <f t="shared" ref="AF37:AF42" si="0">SUM(G37:AE37)</f>
        <v>291519662</v>
      </c>
      <c r="AG37" s="62"/>
      <c r="AH37" s="62"/>
      <c r="AI37" s="62"/>
      <c r="AJ37" s="63"/>
    </row>
    <row r="38" spans="1:42" ht="15" customHeight="1" x14ac:dyDescent="0.2">
      <c r="A38" s="64" t="s">
        <v>58</v>
      </c>
      <c r="B38" s="64"/>
      <c r="C38" s="64"/>
      <c r="D38" s="64"/>
      <c r="E38" s="64"/>
      <c r="F38" s="64"/>
      <c r="G38" s="65">
        <v>54730000</v>
      </c>
      <c r="H38" s="66"/>
      <c r="I38" s="66"/>
      <c r="J38" s="66"/>
      <c r="K38" s="67"/>
      <c r="L38" s="65">
        <v>56051600</v>
      </c>
      <c r="M38" s="66"/>
      <c r="N38" s="66"/>
      <c r="O38" s="66"/>
      <c r="P38" s="67"/>
      <c r="Q38" s="65">
        <v>57591000</v>
      </c>
      <c r="R38" s="66"/>
      <c r="S38" s="66"/>
      <c r="T38" s="66"/>
      <c r="U38" s="67"/>
      <c r="V38" s="65">
        <v>57502000</v>
      </c>
      <c r="W38" s="66"/>
      <c r="X38" s="66"/>
      <c r="Y38" s="66"/>
      <c r="Z38" s="67"/>
      <c r="AA38" s="65">
        <v>57493000</v>
      </c>
      <c r="AB38" s="66"/>
      <c r="AC38" s="66"/>
      <c r="AD38" s="66"/>
      <c r="AE38" s="67"/>
      <c r="AF38" s="65">
        <f t="shared" si="0"/>
        <v>283367600</v>
      </c>
      <c r="AG38" s="66"/>
      <c r="AH38" s="66"/>
      <c r="AI38" s="66"/>
      <c r="AJ38" s="67"/>
      <c r="AK38" s="13"/>
      <c r="AM38" s="13"/>
      <c r="AP38" s="13"/>
    </row>
    <row r="39" spans="1:42" ht="15" customHeight="1" x14ac:dyDescent="0.2">
      <c r="A39" s="68" t="s">
        <v>41</v>
      </c>
      <c r="B39" s="68"/>
      <c r="C39" s="68"/>
      <c r="D39" s="68"/>
      <c r="E39" s="68"/>
      <c r="F39" s="68"/>
      <c r="G39" s="69">
        <v>5915327</v>
      </c>
      <c r="H39" s="70"/>
      <c r="I39" s="70"/>
      <c r="J39" s="70"/>
      <c r="K39" s="71"/>
      <c r="L39" s="72">
        <v>563817</v>
      </c>
      <c r="M39" s="72"/>
      <c r="N39" s="72"/>
      <c r="O39" s="72"/>
      <c r="P39" s="72"/>
      <c r="Q39" s="72">
        <v>151108</v>
      </c>
      <c r="R39" s="72"/>
      <c r="S39" s="72"/>
      <c r="T39" s="72"/>
      <c r="U39" s="72"/>
      <c r="V39" s="72">
        <v>520129</v>
      </c>
      <c r="W39" s="72"/>
      <c r="X39" s="72"/>
      <c r="Y39" s="72"/>
      <c r="Z39" s="72"/>
      <c r="AA39" s="72">
        <v>1001681</v>
      </c>
      <c r="AB39" s="72"/>
      <c r="AC39" s="72"/>
      <c r="AD39" s="72"/>
      <c r="AE39" s="72"/>
      <c r="AF39" s="72">
        <f t="shared" si="0"/>
        <v>8152062</v>
      </c>
      <c r="AG39" s="72"/>
      <c r="AH39" s="72"/>
      <c r="AI39" s="72"/>
      <c r="AJ39" s="72"/>
    </row>
    <row r="40" spans="1:42" ht="15" customHeight="1" x14ac:dyDescent="0.2">
      <c r="A40" s="58" t="s">
        <v>59</v>
      </c>
      <c r="B40" s="59"/>
      <c r="C40" s="59"/>
      <c r="D40" s="59"/>
      <c r="E40" s="59"/>
      <c r="F40" s="60"/>
      <c r="G40" s="61">
        <v>49018903</v>
      </c>
      <c r="H40" s="62"/>
      <c r="I40" s="62"/>
      <c r="J40" s="62"/>
      <c r="K40" s="63"/>
      <c r="L40" s="61">
        <v>50015722</v>
      </c>
      <c r="M40" s="62"/>
      <c r="N40" s="62"/>
      <c r="O40" s="62"/>
      <c r="P40" s="63"/>
      <c r="Q40" s="61">
        <v>58069198</v>
      </c>
      <c r="R40" s="62"/>
      <c r="S40" s="62"/>
      <c r="T40" s="62"/>
      <c r="U40" s="63"/>
      <c r="V40" s="61">
        <v>61268065</v>
      </c>
      <c r="W40" s="62"/>
      <c r="X40" s="62"/>
      <c r="Y40" s="62"/>
      <c r="Z40" s="63"/>
      <c r="AA40" s="61">
        <v>61161761</v>
      </c>
      <c r="AB40" s="62"/>
      <c r="AC40" s="62"/>
      <c r="AD40" s="62"/>
      <c r="AE40" s="63"/>
      <c r="AF40" s="61">
        <f t="shared" si="0"/>
        <v>279533649</v>
      </c>
      <c r="AG40" s="62"/>
      <c r="AH40" s="62"/>
      <c r="AI40" s="62"/>
      <c r="AJ40" s="63"/>
    </row>
    <row r="41" spans="1:42" ht="15" customHeight="1" x14ac:dyDescent="0.2">
      <c r="A41" s="68" t="s">
        <v>77</v>
      </c>
      <c r="B41" s="68"/>
      <c r="C41" s="68"/>
      <c r="D41" s="68"/>
      <c r="E41" s="68"/>
      <c r="F41" s="68"/>
      <c r="G41" s="69">
        <v>1682410</v>
      </c>
      <c r="H41" s="70"/>
      <c r="I41" s="70"/>
      <c r="J41" s="70"/>
      <c r="K41" s="71"/>
      <c r="L41" s="69">
        <v>1752178</v>
      </c>
      <c r="M41" s="70"/>
      <c r="N41" s="70"/>
      <c r="O41" s="70"/>
      <c r="P41" s="71"/>
      <c r="Q41" s="69">
        <v>2492449</v>
      </c>
      <c r="R41" s="70"/>
      <c r="S41" s="70"/>
      <c r="T41" s="70"/>
      <c r="U41" s="71"/>
      <c r="V41" s="69">
        <v>2870346</v>
      </c>
      <c r="W41" s="70"/>
      <c r="X41" s="70"/>
      <c r="Y41" s="70"/>
      <c r="Z41" s="71"/>
      <c r="AA41" s="69">
        <v>2894090</v>
      </c>
      <c r="AB41" s="70"/>
      <c r="AC41" s="70"/>
      <c r="AD41" s="70"/>
      <c r="AE41" s="71"/>
      <c r="AF41" s="69">
        <f t="shared" si="0"/>
        <v>11691473</v>
      </c>
      <c r="AG41" s="70"/>
      <c r="AH41" s="70"/>
      <c r="AI41" s="70"/>
      <c r="AJ41" s="71"/>
    </row>
    <row r="42" spans="1:42" ht="15" customHeight="1" x14ac:dyDescent="0.2">
      <c r="A42" s="73" t="s">
        <v>68</v>
      </c>
      <c r="B42" s="74"/>
      <c r="C42" s="74"/>
      <c r="D42" s="74"/>
      <c r="E42" s="74"/>
      <c r="F42" s="75"/>
      <c r="G42" s="61">
        <v>11626424</v>
      </c>
      <c r="H42" s="62"/>
      <c r="I42" s="62"/>
      <c r="J42" s="62"/>
      <c r="K42" s="63"/>
      <c r="L42" s="76">
        <v>6599695</v>
      </c>
      <c r="M42" s="76"/>
      <c r="N42" s="76"/>
      <c r="O42" s="76"/>
      <c r="P42" s="76"/>
      <c r="Q42" s="76">
        <v>-327090</v>
      </c>
      <c r="R42" s="76"/>
      <c r="S42" s="76"/>
      <c r="T42" s="76"/>
      <c r="U42" s="76"/>
      <c r="V42" s="76">
        <f>SUM(V37-V40)</f>
        <v>-3245936</v>
      </c>
      <c r="W42" s="76"/>
      <c r="X42" s="76"/>
      <c r="Y42" s="76"/>
      <c r="Z42" s="76"/>
      <c r="AA42" s="76">
        <f>SUM(AA37-AA40)</f>
        <v>-2667080</v>
      </c>
      <c r="AB42" s="76"/>
      <c r="AC42" s="76"/>
      <c r="AD42" s="76"/>
      <c r="AE42" s="76"/>
      <c r="AF42" s="76">
        <f t="shared" si="0"/>
        <v>11986013</v>
      </c>
      <c r="AG42" s="76"/>
      <c r="AH42" s="76"/>
      <c r="AI42" s="76"/>
      <c r="AJ42" s="76"/>
    </row>
    <row r="43" spans="1:42" ht="15" customHeight="1" x14ac:dyDescent="0.2">
      <c r="A43" s="77" t="s">
        <v>37</v>
      </c>
      <c r="B43" s="78"/>
      <c r="C43" s="78"/>
      <c r="D43" s="78"/>
      <c r="E43" s="78"/>
      <c r="F43" s="79"/>
      <c r="G43" s="80">
        <v>7281760</v>
      </c>
      <c r="H43" s="81"/>
      <c r="I43" s="81"/>
      <c r="J43" s="81"/>
      <c r="K43" s="82"/>
      <c r="L43" s="80">
        <f>L42-G42</f>
        <v>-5026729</v>
      </c>
      <c r="M43" s="81"/>
      <c r="N43" s="81"/>
      <c r="O43" s="81"/>
      <c r="P43" s="82"/>
      <c r="Q43" s="80">
        <f>Q42-L42</f>
        <v>-6926785</v>
      </c>
      <c r="R43" s="81"/>
      <c r="S43" s="81"/>
      <c r="T43" s="81"/>
      <c r="U43" s="82"/>
      <c r="V43" s="80">
        <f>V42-Q42</f>
        <v>-2918846</v>
      </c>
      <c r="W43" s="81"/>
      <c r="X43" s="81"/>
      <c r="Y43" s="81"/>
      <c r="Z43" s="82"/>
      <c r="AA43" s="80">
        <f>AA42-V42</f>
        <v>578856</v>
      </c>
      <c r="AB43" s="81"/>
      <c r="AC43" s="81"/>
      <c r="AD43" s="81"/>
      <c r="AE43" s="82"/>
      <c r="AF43" s="83" t="s">
        <v>19</v>
      </c>
      <c r="AG43" s="84"/>
      <c r="AH43" s="84"/>
      <c r="AI43" s="84"/>
      <c r="AJ43" s="85"/>
    </row>
    <row r="44" spans="1:42" ht="15" customHeight="1" x14ac:dyDescent="0.2">
      <c r="A44" s="86" t="s">
        <v>15</v>
      </c>
      <c r="B44" s="87"/>
      <c r="C44" s="87"/>
      <c r="D44" s="87"/>
      <c r="E44" s="87"/>
      <c r="F44" s="88"/>
      <c r="G44" s="89">
        <v>57385339</v>
      </c>
      <c r="H44" s="90"/>
      <c r="I44" s="90"/>
      <c r="J44" s="90"/>
      <c r="K44" s="91"/>
      <c r="L44" s="92">
        <v>58706939</v>
      </c>
      <c r="M44" s="92"/>
      <c r="N44" s="92"/>
      <c r="O44" s="92"/>
      <c r="P44" s="92"/>
      <c r="Q44" s="92">
        <v>60246339</v>
      </c>
      <c r="R44" s="92"/>
      <c r="S44" s="92"/>
      <c r="T44" s="92"/>
      <c r="U44" s="92"/>
      <c r="V44" s="92">
        <v>60246339</v>
      </c>
      <c r="W44" s="92"/>
      <c r="X44" s="92"/>
      <c r="Y44" s="92"/>
      <c r="Z44" s="92"/>
      <c r="AA44" s="92">
        <v>60246339</v>
      </c>
      <c r="AB44" s="92"/>
      <c r="AC44" s="92"/>
      <c r="AD44" s="92"/>
      <c r="AE44" s="92"/>
      <c r="AF44" s="92">
        <f>SUM(G44:AE44)</f>
        <v>296831295</v>
      </c>
      <c r="AG44" s="92"/>
      <c r="AH44" s="92"/>
      <c r="AI44" s="92"/>
      <c r="AJ44" s="92"/>
      <c r="AK44" s="13"/>
      <c r="AM44" s="13"/>
    </row>
    <row r="45" spans="1:42" ht="15" customHeight="1" x14ac:dyDescent="0.2">
      <c r="A45" s="93" t="s">
        <v>23</v>
      </c>
      <c r="B45" s="94"/>
      <c r="C45" s="94"/>
      <c r="D45" s="94"/>
      <c r="E45" s="94"/>
      <c r="F45" s="95"/>
      <c r="G45" s="96">
        <f>G44-G38</f>
        <v>2655339</v>
      </c>
      <c r="H45" s="97"/>
      <c r="I45" s="97"/>
      <c r="J45" s="97"/>
      <c r="K45" s="98"/>
      <c r="L45" s="96">
        <f>L44-L38</f>
        <v>2655339</v>
      </c>
      <c r="M45" s="97"/>
      <c r="N45" s="97"/>
      <c r="O45" s="97"/>
      <c r="P45" s="98"/>
      <c r="Q45" s="96">
        <f>Q44-Q38</f>
        <v>2655339</v>
      </c>
      <c r="R45" s="97"/>
      <c r="S45" s="97"/>
      <c r="T45" s="97"/>
      <c r="U45" s="98"/>
      <c r="V45" s="96">
        <f>V44-V38</f>
        <v>2744339</v>
      </c>
      <c r="W45" s="97"/>
      <c r="X45" s="97"/>
      <c r="Y45" s="97"/>
      <c r="Z45" s="98"/>
      <c r="AA45" s="96">
        <f>AA44-AA38</f>
        <v>2753339</v>
      </c>
      <c r="AB45" s="97"/>
      <c r="AC45" s="97"/>
      <c r="AD45" s="97"/>
      <c r="AE45" s="98"/>
      <c r="AF45" s="99">
        <f>SUM(G45:AE45)</f>
        <v>13463695</v>
      </c>
      <c r="AG45" s="99"/>
      <c r="AH45" s="99"/>
      <c r="AI45" s="99"/>
      <c r="AJ45" s="99"/>
    </row>
    <row r="46" spans="1:42" ht="30" customHeight="1" x14ac:dyDescent="0.2">
      <c r="A46" s="43" t="s">
        <v>33</v>
      </c>
      <c r="B46" s="24"/>
      <c r="C46" s="24"/>
      <c r="D46" s="24"/>
      <c r="E46" s="24"/>
      <c r="F46" s="24"/>
      <c r="G46" s="44" t="s">
        <v>1</v>
      </c>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6"/>
    </row>
    <row r="47" spans="1:42" ht="15" customHeight="1" x14ac:dyDescent="0.2">
      <c r="A47" t="s">
        <v>61</v>
      </c>
    </row>
    <row r="48" spans="1:42" ht="15" customHeight="1" x14ac:dyDescent="0.2">
      <c r="A48" t="s">
        <v>114</v>
      </c>
    </row>
    <row r="49" spans="1:36" ht="15" customHeight="1" x14ac:dyDescent="0.2">
      <c r="A49" s="100" t="s">
        <v>87</v>
      </c>
      <c r="B49" s="100"/>
      <c r="C49" s="100"/>
      <c r="D49" s="100"/>
      <c r="E49" s="100"/>
      <c r="F49" s="100"/>
      <c r="G49" s="100"/>
      <c r="H49" s="100"/>
      <c r="I49" s="100"/>
      <c r="J49" s="100"/>
      <c r="K49" s="100"/>
      <c r="L49" s="7"/>
      <c r="M49" s="7"/>
      <c r="N49" s="7"/>
      <c r="O49" s="7"/>
      <c r="P49" s="7"/>
      <c r="Q49" s="7"/>
      <c r="R49" s="7"/>
      <c r="S49" s="8"/>
      <c r="T49" s="8"/>
      <c r="U49" s="8"/>
      <c r="V49" s="8"/>
      <c r="W49" s="8"/>
      <c r="X49" s="8"/>
      <c r="Y49" s="8"/>
      <c r="Z49" s="8"/>
      <c r="AA49" s="8"/>
      <c r="AB49" s="8"/>
      <c r="AC49" s="8"/>
      <c r="AD49" s="8"/>
      <c r="AE49" s="8"/>
      <c r="AF49" s="8"/>
      <c r="AG49" s="8"/>
      <c r="AH49" s="8"/>
      <c r="AI49" s="8"/>
      <c r="AJ49" s="8"/>
    </row>
    <row r="50" spans="1:36" ht="15" customHeight="1" x14ac:dyDescent="0.2">
      <c r="A50" s="24" t="s">
        <v>88</v>
      </c>
      <c r="B50" s="24"/>
      <c r="C50" s="24"/>
      <c r="D50" s="24"/>
      <c r="E50" s="24"/>
      <c r="F50" s="24" t="s">
        <v>89</v>
      </c>
      <c r="G50" s="24"/>
      <c r="H50" s="24"/>
      <c r="I50" s="24"/>
      <c r="J50" s="24" t="s">
        <v>90</v>
      </c>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row>
    <row r="51" spans="1:36" ht="15" customHeight="1" x14ac:dyDescent="0.2">
      <c r="A51" s="132" t="s">
        <v>78</v>
      </c>
      <c r="B51" s="133"/>
      <c r="C51" s="133"/>
      <c r="D51" s="133"/>
      <c r="E51" s="134"/>
      <c r="F51" s="138" t="s">
        <v>115</v>
      </c>
      <c r="G51" s="139"/>
      <c r="H51" s="139"/>
      <c r="I51" s="140"/>
      <c r="J51" s="144" t="s">
        <v>135</v>
      </c>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6"/>
    </row>
    <row r="52" spans="1:36" ht="15" customHeight="1" x14ac:dyDescent="0.2">
      <c r="A52" s="135"/>
      <c r="B52" s="136"/>
      <c r="C52" s="136"/>
      <c r="D52" s="136"/>
      <c r="E52" s="137"/>
      <c r="F52" s="141"/>
      <c r="G52" s="142"/>
      <c r="H52" s="142"/>
      <c r="I52" s="143"/>
      <c r="J52" s="147"/>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9"/>
    </row>
    <row r="53" spans="1:36" ht="15" customHeight="1" x14ac:dyDescent="0.2">
      <c r="A53" s="132" t="s">
        <v>70</v>
      </c>
      <c r="B53" s="133"/>
      <c r="C53" s="133"/>
      <c r="D53" s="133"/>
      <c r="E53" s="134"/>
      <c r="F53" s="138" t="s">
        <v>115</v>
      </c>
      <c r="G53" s="139"/>
      <c r="H53" s="139"/>
      <c r="I53" s="140"/>
      <c r="J53" s="144" t="s">
        <v>135</v>
      </c>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6"/>
    </row>
    <row r="54" spans="1:36" ht="15" customHeight="1" x14ac:dyDescent="0.2">
      <c r="A54" s="135"/>
      <c r="B54" s="136"/>
      <c r="C54" s="136"/>
      <c r="D54" s="136"/>
      <c r="E54" s="137"/>
      <c r="F54" s="141"/>
      <c r="G54" s="142"/>
      <c r="H54" s="142"/>
      <c r="I54" s="143"/>
      <c r="J54" s="147"/>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9"/>
    </row>
    <row r="55" spans="1:36" ht="15" customHeight="1" x14ac:dyDescent="0.2">
      <c r="A55" s="132" t="s">
        <v>36</v>
      </c>
      <c r="B55" s="133"/>
      <c r="C55" s="133"/>
      <c r="D55" s="133"/>
      <c r="E55" s="134"/>
      <c r="F55" s="138" t="s">
        <v>115</v>
      </c>
      <c r="G55" s="139"/>
      <c r="H55" s="139"/>
      <c r="I55" s="140"/>
      <c r="J55" s="144" t="s">
        <v>136</v>
      </c>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6"/>
    </row>
    <row r="56" spans="1:36" ht="15" customHeight="1" x14ac:dyDescent="0.2">
      <c r="A56" s="135"/>
      <c r="B56" s="136"/>
      <c r="C56" s="136"/>
      <c r="D56" s="136"/>
      <c r="E56" s="137"/>
      <c r="F56" s="141"/>
      <c r="G56" s="142"/>
      <c r="H56" s="142"/>
      <c r="I56" s="143"/>
      <c r="J56" s="147"/>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9"/>
    </row>
    <row r="57" spans="1:36" ht="15" customHeight="1" x14ac:dyDescent="0.2">
      <c r="A57" s="132" t="s">
        <v>81</v>
      </c>
      <c r="B57" s="133"/>
      <c r="C57" s="133"/>
      <c r="D57" s="133"/>
      <c r="E57" s="133"/>
      <c r="F57" s="138" t="s">
        <v>115</v>
      </c>
      <c r="G57" s="139"/>
      <c r="H57" s="139"/>
      <c r="I57" s="140"/>
      <c r="J57" s="144" t="s">
        <v>139</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6"/>
    </row>
    <row r="58" spans="1:36" ht="15" customHeight="1" x14ac:dyDescent="0.2">
      <c r="A58" s="150"/>
      <c r="B58" s="151"/>
      <c r="C58" s="151"/>
      <c r="D58" s="151"/>
      <c r="E58" s="151"/>
      <c r="F58" s="152"/>
      <c r="G58" s="153"/>
      <c r="H58" s="153"/>
      <c r="I58" s="154"/>
      <c r="J58" s="155"/>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7"/>
    </row>
    <row r="59" spans="1:36" ht="15" customHeight="1" x14ac:dyDescent="0.2">
      <c r="A59" s="135"/>
      <c r="B59" s="136"/>
      <c r="C59" s="136"/>
      <c r="D59" s="136"/>
      <c r="E59" s="136"/>
      <c r="F59" s="141"/>
      <c r="G59" s="142"/>
      <c r="H59" s="142"/>
      <c r="I59" s="143"/>
      <c r="J59" s="147"/>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9"/>
    </row>
    <row r="60" spans="1:36" ht="15" customHeight="1" x14ac:dyDescent="0.2">
      <c r="A60" s="2" t="s">
        <v>92</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3"/>
      <c r="AF60" s="3"/>
      <c r="AG60" s="3"/>
      <c r="AH60" s="3"/>
      <c r="AI60" s="3"/>
      <c r="AJ60" s="3"/>
    </row>
    <row r="61" spans="1:36" ht="15" customHeight="1" x14ac:dyDescent="0.2">
      <c r="A61" s="101" t="s">
        <v>93</v>
      </c>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3"/>
      <c r="AF61" s="3"/>
      <c r="AG61" s="3"/>
      <c r="AH61" s="3"/>
      <c r="AI61" s="3"/>
      <c r="AJ61" s="3"/>
    </row>
    <row r="62" spans="1:36" ht="15" customHeight="1" x14ac:dyDescent="0.2">
      <c r="A62" s="101" t="s">
        <v>94</v>
      </c>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3"/>
      <c r="AF62" s="3"/>
      <c r="AG62" s="3"/>
      <c r="AH62" s="3"/>
      <c r="AI62" s="3"/>
      <c r="AJ62" s="3"/>
    </row>
    <row r="63" spans="1:36" ht="15" customHeight="1" x14ac:dyDescent="0.2">
      <c r="A63" s="101" t="s">
        <v>95</v>
      </c>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3"/>
      <c r="AF63" s="3"/>
      <c r="AG63" s="3"/>
      <c r="AH63" s="3"/>
      <c r="AI63" s="3"/>
      <c r="AJ63" s="3"/>
    </row>
    <row r="64" spans="1:36" ht="1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ht="15" customHeight="1" x14ac:dyDescent="0.2">
      <c r="A65" s="100" t="s">
        <v>91</v>
      </c>
      <c r="B65" s="100"/>
      <c r="C65" s="100"/>
      <c r="D65" s="100"/>
      <c r="E65" s="100"/>
      <c r="F65" s="100"/>
      <c r="G65" s="100"/>
      <c r="H65" s="100"/>
      <c r="I65" s="100"/>
      <c r="J65" s="100"/>
      <c r="K65" s="100"/>
      <c r="L65" s="100"/>
      <c r="M65" s="3"/>
      <c r="N65" s="3"/>
      <c r="O65" s="3"/>
      <c r="P65" s="3"/>
      <c r="Q65" s="3"/>
      <c r="R65" s="3"/>
      <c r="S65" s="3"/>
      <c r="T65" s="3"/>
      <c r="U65" s="3"/>
      <c r="V65" s="3"/>
      <c r="W65" s="3"/>
      <c r="X65" s="3"/>
      <c r="Y65" s="3"/>
      <c r="Z65" s="3"/>
      <c r="AA65" s="3"/>
      <c r="AB65" s="3"/>
      <c r="AC65" s="3"/>
      <c r="AD65" s="3"/>
      <c r="AE65" s="3"/>
      <c r="AF65" s="3"/>
      <c r="AG65" s="3"/>
      <c r="AH65" s="3"/>
      <c r="AI65" s="3"/>
      <c r="AJ65" s="3"/>
    </row>
    <row r="66" spans="1:36" ht="15" customHeight="1" x14ac:dyDescent="0.2">
      <c r="A66" s="4" t="s">
        <v>17</v>
      </c>
      <c r="B66" s="16" t="s">
        <v>0</v>
      </c>
      <c r="C66" s="17"/>
      <c r="D66" s="17"/>
      <c r="E66" s="17"/>
      <c r="F66" s="17"/>
      <c r="G66" s="17"/>
      <c r="H66" s="17"/>
      <c r="I66" s="17"/>
      <c r="J66" s="17"/>
      <c r="K66" s="18"/>
      <c r="L66" s="24" t="s">
        <v>3</v>
      </c>
      <c r="M66" s="24"/>
      <c r="N66" s="24"/>
      <c r="O66" s="24"/>
      <c r="P66" s="24"/>
      <c r="Q66" s="24"/>
      <c r="R66" s="24"/>
      <c r="S66" s="24"/>
      <c r="T66" s="24"/>
      <c r="U66" s="24"/>
      <c r="V66" s="24"/>
      <c r="W66" s="24"/>
      <c r="X66" s="24"/>
      <c r="Y66" s="24"/>
      <c r="Z66" s="24"/>
      <c r="AA66" s="24"/>
      <c r="AB66" s="24"/>
      <c r="AC66" s="24"/>
      <c r="AD66" s="24"/>
      <c r="AE66" s="24"/>
      <c r="AF66" s="24"/>
      <c r="AG66" s="24"/>
      <c r="AH66" s="24"/>
      <c r="AI66" s="24"/>
      <c r="AJ66" s="1" t="s">
        <v>51</v>
      </c>
    </row>
    <row r="67" spans="1:36" ht="15" customHeight="1" x14ac:dyDescent="0.2">
      <c r="A67" s="158">
        <v>1</v>
      </c>
      <c r="B67" s="159" t="s">
        <v>83</v>
      </c>
      <c r="C67" s="160"/>
      <c r="D67" s="160"/>
      <c r="E67" s="160"/>
      <c r="F67" s="160"/>
      <c r="G67" s="160"/>
      <c r="H67" s="160"/>
      <c r="I67" s="160"/>
      <c r="J67" s="160"/>
      <c r="K67" s="161"/>
      <c r="L67" s="102" t="s">
        <v>62</v>
      </c>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4"/>
      <c r="AJ67" s="5" t="s">
        <v>117</v>
      </c>
    </row>
    <row r="68" spans="1:36" ht="15" customHeight="1" x14ac:dyDescent="0.2">
      <c r="A68" s="158"/>
      <c r="B68" s="162"/>
      <c r="C68" s="163"/>
      <c r="D68" s="163"/>
      <c r="E68" s="163"/>
      <c r="F68" s="163"/>
      <c r="G68" s="163"/>
      <c r="H68" s="163"/>
      <c r="I68" s="163"/>
      <c r="J68" s="163"/>
      <c r="K68" s="164"/>
      <c r="L68" s="105" t="s">
        <v>25</v>
      </c>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 t="s">
        <v>117</v>
      </c>
    </row>
    <row r="69" spans="1:36" ht="15" customHeight="1" x14ac:dyDescent="0.2">
      <c r="A69" s="165">
        <v>2</v>
      </c>
      <c r="B69" s="168" t="s">
        <v>48</v>
      </c>
      <c r="C69" s="169"/>
      <c r="D69" s="169"/>
      <c r="E69" s="169"/>
      <c r="F69" s="169"/>
      <c r="G69" s="169"/>
      <c r="H69" s="169"/>
      <c r="I69" s="169"/>
      <c r="J69" s="169"/>
      <c r="K69" s="170"/>
      <c r="L69" s="106" t="s">
        <v>69</v>
      </c>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5" t="s">
        <v>117</v>
      </c>
    </row>
    <row r="70" spans="1:36" ht="15" customHeight="1" x14ac:dyDescent="0.2">
      <c r="A70" s="166"/>
      <c r="B70" s="171"/>
      <c r="C70" s="172"/>
      <c r="D70" s="172"/>
      <c r="E70" s="172"/>
      <c r="F70" s="172"/>
      <c r="G70" s="172"/>
      <c r="H70" s="172"/>
      <c r="I70" s="172"/>
      <c r="J70" s="172"/>
      <c r="K70" s="173"/>
      <c r="L70" s="107" t="s">
        <v>71</v>
      </c>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1" t="s">
        <v>117</v>
      </c>
    </row>
    <row r="71" spans="1:36" ht="15" customHeight="1" x14ac:dyDescent="0.2">
      <c r="A71" s="166"/>
      <c r="B71" s="171"/>
      <c r="C71" s="172"/>
      <c r="D71" s="172"/>
      <c r="E71" s="172"/>
      <c r="F71" s="172"/>
      <c r="G71" s="172"/>
      <c r="H71" s="172"/>
      <c r="I71" s="172"/>
      <c r="J71" s="172"/>
      <c r="K71" s="173"/>
      <c r="L71" s="108" t="s">
        <v>72</v>
      </c>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2" t="s">
        <v>117</v>
      </c>
    </row>
    <row r="72" spans="1:36" ht="15" customHeight="1" x14ac:dyDescent="0.2">
      <c r="A72" s="167"/>
      <c r="B72" s="174"/>
      <c r="C72" s="175"/>
      <c r="D72" s="175"/>
      <c r="E72" s="175"/>
      <c r="F72" s="175"/>
      <c r="G72" s="175"/>
      <c r="H72" s="175"/>
      <c r="I72" s="175"/>
      <c r="J72" s="175"/>
      <c r="K72" s="176"/>
      <c r="L72" s="105" t="s">
        <v>73</v>
      </c>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 t="s">
        <v>117</v>
      </c>
    </row>
    <row r="73" spans="1:36" ht="15" customHeight="1" x14ac:dyDescent="0.2">
      <c r="A73" s="165">
        <v>3</v>
      </c>
      <c r="B73" s="168" t="s">
        <v>84</v>
      </c>
      <c r="C73" s="169"/>
      <c r="D73" s="169"/>
      <c r="E73" s="169"/>
      <c r="F73" s="169"/>
      <c r="G73" s="169"/>
      <c r="H73" s="169"/>
      <c r="I73" s="169"/>
      <c r="J73" s="169"/>
      <c r="K73" s="170"/>
      <c r="L73" s="106" t="s">
        <v>63</v>
      </c>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5" t="s">
        <v>117</v>
      </c>
    </row>
    <row r="74" spans="1:36" ht="15" customHeight="1" x14ac:dyDescent="0.2">
      <c r="A74" s="166"/>
      <c r="B74" s="171"/>
      <c r="C74" s="172"/>
      <c r="D74" s="172"/>
      <c r="E74" s="172"/>
      <c r="F74" s="172"/>
      <c r="G74" s="172"/>
      <c r="H74" s="172"/>
      <c r="I74" s="172"/>
      <c r="J74" s="172"/>
      <c r="K74" s="173"/>
      <c r="L74" s="108" t="s">
        <v>74</v>
      </c>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2" t="s">
        <v>117</v>
      </c>
    </row>
    <row r="75" spans="1:36" ht="15" customHeight="1" x14ac:dyDescent="0.2">
      <c r="A75" s="166"/>
      <c r="B75" s="171"/>
      <c r="C75" s="172"/>
      <c r="D75" s="172"/>
      <c r="E75" s="172"/>
      <c r="F75" s="172"/>
      <c r="G75" s="172"/>
      <c r="H75" s="172"/>
      <c r="I75" s="172"/>
      <c r="J75" s="172"/>
      <c r="K75" s="173"/>
      <c r="L75" s="108" t="s">
        <v>64</v>
      </c>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2" t="s">
        <v>117</v>
      </c>
    </row>
    <row r="76" spans="1:36" ht="15" customHeight="1" x14ac:dyDescent="0.2">
      <c r="A76" s="166"/>
      <c r="B76" s="171"/>
      <c r="C76" s="172"/>
      <c r="D76" s="172"/>
      <c r="E76" s="172"/>
      <c r="F76" s="172"/>
      <c r="G76" s="172"/>
      <c r="H76" s="172"/>
      <c r="I76" s="172"/>
      <c r="J76" s="172"/>
      <c r="K76" s="173"/>
      <c r="L76" s="108" t="s">
        <v>66</v>
      </c>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 t="s">
        <v>117</v>
      </c>
    </row>
    <row r="77" spans="1:36" ht="15" customHeight="1" x14ac:dyDescent="0.2">
      <c r="A77" s="165">
        <v>4</v>
      </c>
      <c r="B77" s="168" t="s">
        <v>85</v>
      </c>
      <c r="C77" s="169"/>
      <c r="D77" s="169"/>
      <c r="E77" s="169"/>
      <c r="F77" s="169"/>
      <c r="G77" s="169"/>
      <c r="H77" s="169"/>
      <c r="I77" s="169"/>
      <c r="J77" s="169"/>
      <c r="K77" s="170"/>
      <c r="L77" s="106" t="s">
        <v>67</v>
      </c>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5" t="s">
        <v>117</v>
      </c>
    </row>
    <row r="78" spans="1:36" ht="15" customHeight="1" x14ac:dyDescent="0.2">
      <c r="A78" s="166"/>
      <c r="B78" s="171"/>
      <c r="C78" s="172"/>
      <c r="D78" s="172"/>
      <c r="E78" s="172"/>
      <c r="F78" s="172"/>
      <c r="G78" s="172"/>
      <c r="H78" s="172"/>
      <c r="I78" s="172"/>
      <c r="J78" s="172"/>
      <c r="K78" s="173"/>
      <c r="L78" s="108" t="s">
        <v>49</v>
      </c>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2" t="s">
        <v>117</v>
      </c>
    </row>
    <row r="79" spans="1:36" ht="15" customHeight="1" x14ac:dyDescent="0.2">
      <c r="A79" s="166"/>
      <c r="B79" s="171"/>
      <c r="C79" s="172"/>
      <c r="D79" s="172"/>
      <c r="E79" s="172"/>
      <c r="F79" s="172"/>
      <c r="G79" s="172"/>
      <c r="H79" s="172"/>
      <c r="I79" s="172"/>
      <c r="J79" s="172"/>
      <c r="K79" s="173"/>
      <c r="L79" s="108" t="s">
        <v>60</v>
      </c>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2" t="s">
        <v>117</v>
      </c>
    </row>
    <row r="80" spans="1:36" ht="15" customHeight="1" x14ac:dyDescent="0.2">
      <c r="A80" s="167"/>
      <c r="B80" s="174"/>
      <c r="C80" s="175"/>
      <c r="D80" s="175"/>
      <c r="E80" s="175"/>
      <c r="F80" s="175"/>
      <c r="G80" s="175"/>
      <c r="H80" s="175"/>
      <c r="I80" s="175"/>
      <c r="J80" s="175"/>
      <c r="K80" s="176"/>
      <c r="L80" s="105" t="s">
        <v>5</v>
      </c>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 t="s">
        <v>117</v>
      </c>
    </row>
    <row r="81" spans="1:36" ht="15" customHeight="1" x14ac:dyDescent="0.2">
      <c r="A81" s="165">
        <v>5</v>
      </c>
      <c r="B81" s="159" t="s">
        <v>86</v>
      </c>
      <c r="C81" s="160"/>
      <c r="D81" s="160"/>
      <c r="E81" s="160"/>
      <c r="F81" s="160"/>
      <c r="G81" s="160"/>
      <c r="H81" s="160"/>
      <c r="I81" s="160"/>
      <c r="J81" s="160"/>
      <c r="K81" s="161"/>
      <c r="L81" s="106" t="s">
        <v>65</v>
      </c>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5" t="s">
        <v>117</v>
      </c>
    </row>
    <row r="82" spans="1:36" ht="15" customHeight="1" x14ac:dyDescent="0.2">
      <c r="A82" s="166"/>
      <c r="B82" s="177"/>
      <c r="C82" s="178"/>
      <c r="D82" s="178"/>
      <c r="E82" s="178"/>
      <c r="F82" s="178"/>
      <c r="G82" s="178"/>
      <c r="H82" s="178"/>
      <c r="I82" s="178"/>
      <c r="J82" s="178"/>
      <c r="K82" s="179"/>
      <c r="L82" s="108" t="s">
        <v>39</v>
      </c>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2" t="s">
        <v>117</v>
      </c>
    </row>
    <row r="83" spans="1:36" ht="15" customHeight="1" x14ac:dyDescent="0.2">
      <c r="A83" s="166"/>
      <c r="B83" s="177"/>
      <c r="C83" s="178"/>
      <c r="D83" s="178"/>
      <c r="E83" s="178"/>
      <c r="F83" s="178"/>
      <c r="G83" s="178"/>
      <c r="H83" s="178"/>
      <c r="I83" s="178"/>
      <c r="J83" s="178"/>
      <c r="K83" s="179"/>
      <c r="L83" s="108" t="s">
        <v>47</v>
      </c>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2" t="s">
        <v>117</v>
      </c>
    </row>
    <row r="84" spans="1:36" ht="15" customHeight="1" x14ac:dyDescent="0.2">
      <c r="A84" s="158">
        <v>6</v>
      </c>
      <c r="B84" s="159" t="s">
        <v>6</v>
      </c>
      <c r="C84" s="160"/>
      <c r="D84" s="160"/>
      <c r="E84" s="160"/>
      <c r="F84" s="160"/>
      <c r="G84" s="160"/>
      <c r="H84" s="160"/>
      <c r="I84" s="160"/>
      <c r="J84" s="160"/>
      <c r="K84" s="161"/>
      <c r="L84" s="109" t="s">
        <v>35</v>
      </c>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5" t="s">
        <v>117</v>
      </c>
    </row>
    <row r="85" spans="1:36" ht="15" customHeight="1" x14ac:dyDescent="0.2">
      <c r="A85" s="158"/>
      <c r="B85" s="177"/>
      <c r="C85" s="178"/>
      <c r="D85" s="178"/>
      <c r="E85" s="178"/>
      <c r="F85" s="178"/>
      <c r="G85" s="178"/>
      <c r="H85" s="178"/>
      <c r="I85" s="178"/>
      <c r="J85" s="178"/>
      <c r="K85" s="179"/>
      <c r="L85" s="107" t="s">
        <v>44</v>
      </c>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1" t="s">
        <v>117</v>
      </c>
    </row>
    <row r="86" spans="1:36" ht="15" customHeight="1" x14ac:dyDescent="0.2">
      <c r="A86" s="158"/>
      <c r="B86" s="162"/>
      <c r="C86" s="163"/>
      <c r="D86" s="163"/>
      <c r="E86" s="163"/>
      <c r="F86" s="163"/>
      <c r="G86" s="163"/>
      <c r="H86" s="163"/>
      <c r="I86" s="163"/>
      <c r="J86" s="163"/>
      <c r="K86" s="164"/>
      <c r="L86" s="110" t="s">
        <v>2</v>
      </c>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6" t="s">
        <v>117</v>
      </c>
    </row>
    <row r="87" spans="1:36" ht="30" customHeight="1" x14ac:dyDescent="0.2">
      <c r="A87" s="16" t="s">
        <v>75</v>
      </c>
      <c r="B87" s="17"/>
      <c r="C87" s="17"/>
      <c r="D87" s="17"/>
      <c r="E87" s="17"/>
      <c r="F87" s="17"/>
      <c r="G87" s="17"/>
      <c r="H87" s="17"/>
      <c r="I87" s="17"/>
      <c r="J87" s="17"/>
      <c r="K87" s="18"/>
      <c r="L87" s="111">
        <f>COUNTIF(AJ67:AJ86,"〇")</f>
        <v>20</v>
      </c>
      <c r="M87" s="112"/>
      <c r="N87" s="112"/>
      <c r="O87" s="112"/>
      <c r="P87" s="112"/>
      <c r="Q87" s="112"/>
      <c r="R87" s="112"/>
      <c r="S87" s="112"/>
      <c r="T87" s="112"/>
      <c r="U87" s="112"/>
      <c r="V87" s="112"/>
      <c r="W87" s="112"/>
      <c r="X87" s="113" t="s">
        <v>125</v>
      </c>
      <c r="Y87" s="113"/>
      <c r="Z87" s="113"/>
      <c r="AA87" s="113"/>
      <c r="AB87" s="113"/>
      <c r="AC87" s="113"/>
      <c r="AD87" s="113"/>
      <c r="AE87" s="113"/>
      <c r="AF87" s="113"/>
      <c r="AG87" s="113"/>
      <c r="AH87" s="113"/>
      <c r="AI87" s="113"/>
      <c r="AJ87" s="114"/>
    </row>
    <row r="89" spans="1:36" ht="15" customHeight="1" x14ac:dyDescent="0.2">
      <c r="A89" s="100" t="s">
        <v>96</v>
      </c>
      <c r="B89" s="100"/>
      <c r="C89" s="100"/>
      <c r="D89" s="100"/>
      <c r="E89" s="100"/>
      <c r="F89" s="100"/>
      <c r="G89" s="100"/>
      <c r="H89" s="100"/>
      <c r="I89" s="100"/>
      <c r="J89" s="100"/>
      <c r="K89" s="100"/>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ht="15" customHeight="1" x14ac:dyDescent="0.2">
      <c r="A90" s="115" t="s">
        <v>79</v>
      </c>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row>
    <row r="91" spans="1:36" ht="50.1" customHeight="1" x14ac:dyDescent="0.2">
      <c r="A91" s="116" t="s">
        <v>137</v>
      </c>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row>
    <row r="92" spans="1:36" ht="15" customHeight="1" x14ac:dyDescent="0.2">
      <c r="A92" s="115" t="s">
        <v>82</v>
      </c>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row>
    <row r="93" spans="1:36" ht="50.1" customHeight="1" x14ac:dyDescent="0.2">
      <c r="A93" s="116" t="s">
        <v>138</v>
      </c>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row>
    <row r="94" spans="1:36" ht="15" customHeight="1" x14ac:dyDescent="0.2">
      <c r="A94" s="118" t="s">
        <v>76</v>
      </c>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row>
    <row r="95" spans="1:36" ht="37.5" customHeight="1" x14ac:dyDescent="0.2">
      <c r="A95" s="116" t="s">
        <v>124</v>
      </c>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row>
    <row r="97" spans="1:23" ht="15" customHeight="1" x14ac:dyDescent="0.2">
      <c r="A97" s="180" t="s">
        <v>148</v>
      </c>
      <c r="B97" s="180"/>
      <c r="C97" s="180"/>
      <c r="D97" s="180"/>
      <c r="E97" s="180"/>
      <c r="F97" s="180"/>
      <c r="G97" s="180"/>
      <c r="H97" s="180"/>
      <c r="I97" s="180"/>
      <c r="J97" s="180"/>
      <c r="K97" s="180"/>
      <c r="L97" s="180"/>
      <c r="M97" s="180"/>
      <c r="N97" s="180"/>
      <c r="O97" s="181" t="s">
        <v>115</v>
      </c>
      <c r="P97" s="181"/>
      <c r="Q97" s="181"/>
      <c r="R97" s="181"/>
      <c r="S97" s="181"/>
      <c r="T97" s="181"/>
      <c r="U97" s="181"/>
      <c r="V97" s="181"/>
      <c r="W97" s="181"/>
    </row>
    <row r="98" spans="1:23" ht="15" customHeight="1" x14ac:dyDescent="0.2">
      <c r="A98" s="180"/>
      <c r="B98" s="180"/>
      <c r="C98" s="180"/>
      <c r="D98" s="180"/>
      <c r="E98" s="180"/>
      <c r="F98" s="180"/>
      <c r="G98" s="180"/>
      <c r="H98" s="180"/>
      <c r="I98" s="180"/>
      <c r="J98" s="180"/>
      <c r="K98" s="180"/>
      <c r="L98" s="180"/>
      <c r="M98" s="180"/>
      <c r="N98" s="180"/>
      <c r="O98" s="181"/>
      <c r="P98" s="181"/>
      <c r="Q98" s="181"/>
      <c r="R98" s="181"/>
      <c r="S98" s="181"/>
      <c r="T98" s="181"/>
      <c r="U98" s="181"/>
      <c r="V98" s="181"/>
      <c r="W98" s="181"/>
    </row>
  </sheetData>
  <mergeCells count="220">
    <mergeCell ref="A77:A80"/>
    <mergeCell ref="B77:K80"/>
    <mergeCell ref="A81:A83"/>
    <mergeCell ref="B81:K83"/>
    <mergeCell ref="A84:A86"/>
    <mergeCell ref="B84:K86"/>
    <mergeCell ref="A97:N98"/>
    <mergeCell ref="O97:W98"/>
    <mergeCell ref="A93:AJ93"/>
    <mergeCell ref="A94:AJ94"/>
    <mergeCell ref="A95:AJ95"/>
    <mergeCell ref="A1:AJ2"/>
    <mergeCell ref="A17:F18"/>
    <mergeCell ref="G17:K18"/>
    <mergeCell ref="A51:E52"/>
    <mergeCell ref="F51:I52"/>
    <mergeCell ref="J51:AJ52"/>
    <mergeCell ref="A53:E54"/>
    <mergeCell ref="F53:I54"/>
    <mergeCell ref="J53:AJ54"/>
    <mergeCell ref="A55:E56"/>
    <mergeCell ref="F55:I56"/>
    <mergeCell ref="J55:AJ56"/>
    <mergeCell ref="A57:E59"/>
    <mergeCell ref="F57:I59"/>
    <mergeCell ref="J57:AJ59"/>
    <mergeCell ref="A67:A68"/>
    <mergeCell ref="B67:K68"/>
    <mergeCell ref="A69:A72"/>
    <mergeCell ref="B69:K72"/>
    <mergeCell ref="A73:A76"/>
    <mergeCell ref="B73:K76"/>
    <mergeCell ref="L85:AI85"/>
    <mergeCell ref="L86:AI86"/>
    <mergeCell ref="A87:K87"/>
    <mergeCell ref="L87:W87"/>
    <mergeCell ref="X87:AJ87"/>
    <mergeCell ref="A89:K89"/>
    <mergeCell ref="A90:AJ90"/>
    <mergeCell ref="A91:AJ91"/>
    <mergeCell ref="A92:AJ92"/>
    <mergeCell ref="L76:AI76"/>
    <mergeCell ref="L77:AI77"/>
    <mergeCell ref="L78:AI78"/>
    <mergeCell ref="L79:AI79"/>
    <mergeCell ref="L80:AI80"/>
    <mergeCell ref="L81:AI81"/>
    <mergeCell ref="L82:AI82"/>
    <mergeCell ref="L83:AI83"/>
    <mergeCell ref="L84:AI84"/>
    <mergeCell ref="L67:AI67"/>
    <mergeCell ref="L68:AI68"/>
    <mergeCell ref="L69:AI69"/>
    <mergeCell ref="L70:AI70"/>
    <mergeCell ref="L71:AI71"/>
    <mergeCell ref="L72:AI72"/>
    <mergeCell ref="L73:AI73"/>
    <mergeCell ref="L74:AI74"/>
    <mergeCell ref="L75:AI75"/>
    <mergeCell ref="A49:K49"/>
    <mergeCell ref="A50:E50"/>
    <mergeCell ref="F50:I50"/>
    <mergeCell ref="J50:AJ50"/>
    <mergeCell ref="A61:AD61"/>
    <mergeCell ref="A62:AD62"/>
    <mergeCell ref="A63:AD63"/>
    <mergeCell ref="A65:L65"/>
    <mergeCell ref="B66:K66"/>
    <mergeCell ref="L66:AI66"/>
    <mergeCell ref="A45:F45"/>
    <mergeCell ref="G45:K45"/>
    <mergeCell ref="L45:P45"/>
    <mergeCell ref="Q45:U45"/>
    <mergeCell ref="V45:Z45"/>
    <mergeCell ref="AA45:AE45"/>
    <mergeCell ref="AF45:AJ45"/>
    <mergeCell ref="A46:F46"/>
    <mergeCell ref="G46:AJ46"/>
    <mergeCell ref="A43:F43"/>
    <mergeCell ref="G43:K43"/>
    <mergeCell ref="L43:P43"/>
    <mergeCell ref="Q43:U43"/>
    <mergeCell ref="V43:Z43"/>
    <mergeCell ref="AA43:AE43"/>
    <mergeCell ref="AF43:AJ43"/>
    <mergeCell ref="A44:F44"/>
    <mergeCell ref="G44:K44"/>
    <mergeCell ref="L44:P44"/>
    <mergeCell ref="Q44:U44"/>
    <mergeCell ref="V44:Z44"/>
    <mergeCell ref="AA44:AE44"/>
    <mergeCell ref="AF44:AJ44"/>
    <mergeCell ref="A41:F41"/>
    <mergeCell ref="G41:K41"/>
    <mergeCell ref="L41:P41"/>
    <mergeCell ref="Q41:U41"/>
    <mergeCell ref="V41:Z41"/>
    <mergeCell ref="AA41:AE41"/>
    <mergeCell ref="AF41:AJ41"/>
    <mergeCell ref="A42:F42"/>
    <mergeCell ref="G42:K42"/>
    <mergeCell ref="L42:P42"/>
    <mergeCell ref="Q42:U42"/>
    <mergeCell ref="V42:Z42"/>
    <mergeCell ref="AA42:AE42"/>
    <mergeCell ref="AF42:AJ42"/>
    <mergeCell ref="A39:F39"/>
    <mergeCell ref="G39:K39"/>
    <mergeCell ref="L39:P39"/>
    <mergeCell ref="Q39:U39"/>
    <mergeCell ref="V39:Z39"/>
    <mergeCell ref="AA39:AE39"/>
    <mergeCell ref="AF39:AJ39"/>
    <mergeCell ref="A40:F40"/>
    <mergeCell ref="G40:K40"/>
    <mergeCell ref="L40:P40"/>
    <mergeCell ref="Q40:U40"/>
    <mergeCell ref="V40:Z40"/>
    <mergeCell ref="AA40:AE40"/>
    <mergeCell ref="AF40:AJ40"/>
    <mergeCell ref="A37:F37"/>
    <mergeCell ref="G37:K37"/>
    <mergeCell ref="L37:P37"/>
    <mergeCell ref="Q37:U37"/>
    <mergeCell ref="V37:Z37"/>
    <mergeCell ref="AA37:AE37"/>
    <mergeCell ref="AF37:AJ37"/>
    <mergeCell ref="A38:F38"/>
    <mergeCell ref="G38:K38"/>
    <mergeCell ref="L38:P38"/>
    <mergeCell ref="Q38:U38"/>
    <mergeCell ref="V38:Z38"/>
    <mergeCell ref="AA38:AE38"/>
    <mergeCell ref="AF38:AJ38"/>
    <mergeCell ref="A32:K32"/>
    <mergeCell ref="L32:AD32"/>
    <mergeCell ref="AE32:AJ32"/>
    <mergeCell ref="A33:K33"/>
    <mergeCell ref="L33:AD33"/>
    <mergeCell ref="AE33:AJ33"/>
    <mergeCell ref="A36:F36"/>
    <mergeCell ref="G36:K36"/>
    <mergeCell ref="L36:P36"/>
    <mergeCell ref="Q36:U36"/>
    <mergeCell ref="V36:Z36"/>
    <mergeCell ref="AA36:AE36"/>
    <mergeCell ref="AF36:AJ36"/>
    <mergeCell ref="A27:K27"/>
    <mergeCell ref="L27:AD27"/>
    <mergeCell ref="AE27:AJ27"/>
    <mergeCell ref="A30:K30"/>
    <mergeCell ref="L30:AD30"/>
    <mergeCell ref="AE30:AJ30"/>
    <mergeCell ref="A31:K31"/>
    <mergeCell ref="L31:AD31"/>
    <mergeCell ref="AE31:AJ31"/>
    <mergeCell ref="A24:K24"/>
    <mergeCell ref="L24:AD24"/>
    <mergeCell ref="AE24:AJ24"/>
    <mergeCell ref="A25:K25"/>
    <mergeCell ref="L25:AD25"/>
    <mergeCell ref="AE25:AJ25"/>
    <mergeCell ref="A26:K26"/>
    <mergeCell ref="L26:AD26"/>
    <mergeCell ref="AE26:AJ26"/>
    <mergeCell ref="A20:F20"/>
    <mergeCell ref="G20:K20"/>
    <mergeCell ref="L20:P20"/>
    <mergeCell ref="Q20:U20"/>
    <mergeCell ref="V20:Z20"/>
    <mergeCell ref="AA20:AE20"/>
    <mergeCell ref="AF20:AJ20"/>
    <mergeCell ref="A21:F21"/>
    <mergeCell ref="G21:AJ21"/>
    <mergeCell ref="L17:AJ17"/>
    <mergeCell ref="L18:P18"/>
    <mergeCell ref="Q18:U18"/>
    <mergeCell ref="V18:Z18"/>
    <mergeCell ref="AA18:AE18"/>
    <mergeCell ref="AF18:AJ18"/>
    <mergeCell ref="A19:F19"/>
    <mergeCell ref="G19:K19"/>
    <mergeCell ref="L19:P19"/>
    <mergeCell ref="Q19:U19"/>
    <mergeCell ref="V19:Z19"/>
    <mergeCell ref="AA19:AE19"/>
    <mergeCell ref="AF19:AJ19"/>
    <mergeCell ref="A13:F13"/>
    <mergeCell ref="G13:K13"/>
    <mergeCell ref="L13:P13"/>
    <mergeCell ref="Q13:U13"/>
    <mergeCell ref="V13:Z13"/>
    <mergeCell ref="AA13:AE13"/>
    <mergeCell ref="AF13:AJ13"/>
    <mergeCell ref="A14:F14"/>
    <mergeCell ref="G14:K14"/>
    <mergeCell ref="L14:P14"/>
    <mergeCell ref="Q14:U14"/>
    <mergeCell ref="V14:Z14"/>
    <mergeCell ref="AA14:AE14"/>
    <mergeCell ref="AF14:AJ14"/>
    <mergeCell ref="A9:G9"/>
    <mergeCell ref="H9:AJ9"/>
    <mergeCell ref="A12:F12"/>
    <mergeCell ref="G12:K12"/>
    <mergeCell ref="L12:P12"/>
    <mergeCell ref="Q12:U12"/>
    <mergeCell ref="V12:Z12"/>
    <mergeCell ref="AA12:AE12"/>
    <mergeCell ref="AF12:AJ12"/>
    <mergeCell ref="A4:G4"/>
    <mergeCell ref="H4:AJ4"/>
    <mergeCell ref="A5:G5"/>
    <mergeCell ref="H5:AJ5"/>
    <mergeCell ref="A6:G6"/>
    <mergeCell ref="H6:AJ6"/>
    <mergeCell ref="A7:G7"/>
    <mergeCell ref="H7:AJ7"/>
    <mergeCell ref="A8:G8"/>
    <mergeCell ref="H8:AJ8"/>
  </mergeCells>
  <phoneticPr fontId="1"/>
  <pageMargins left="0.70866141732283472" right="0.51181102362204722" top="0.35433070866141736" bottom="0.35433070866141736" header="0.31496062992125984" footer="0.31496062992125984"/>
  <pageSetup paperSize="9" scale="92"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
  <sheetViews>
    <sheetView workbookViewId="0">
      <selection activeCell="K4" sqref="K4"/>
    </sheetView>
  </sheetViews>
  <sheetFormatPr defaultRowHeight="13.2" x14ac:dyDescent="0.2"/>
  <sheetData>
    <row r="1" spans="1:13" x14ac:dyDescent="0.2">
      <c r="B1" s="25" t="s">
        <v>38</v>
      </c>
      <c r="C1" s="26"/>
      <c r="D1" s="26"/>
      <c r="E1" s="26"/>
      <c r="F1" s="26"/>
      <c r="G1" s="26"/>
      <c r="H1" s="26"/>
      <c r="I1" s="26"/>
      <c r="J1" s="26"/>
      <c r="K1" s="26"/>
      <c r="L1" s="26"/>
      <c r="M1" s="27"/>
    </row>
    <row r="2" spans="1:13" x14ac:dyDescent="0.2">
      <c r="B2" s="41" t="s">
        <v>18</v>
      </c>
      <c r="C2" s="41"/>
      <c r="D2" s="41"/>
      <c r="E2" s="41"/>
      <c r="F2" s="41"/>
      <c r="G2" s="41" t="s">
        <v>28</v>
      </c>
      <c r="H2" s="41"/>
      <c r="I2" s="41"/>
      <c r="J2" s="41"/>
      <c r="K2" s="25" t="s">
        <v>31</v>
      </c>
      <c r="L2" s="26"/>
      <c r="M2" s="27"/>
    </row>
    <row r="3" spans="1:13" x14ac:dyDescent="0.2">
      <c r="B3" s="4" t="s">
        <v>102</v>
      </c>
      <c r="C3" s="4" t="s">
        <v>103</v>
      </c>
      <c r="D3" s="4" t="s">
        <v>104</v>
      </c>
      <c r="E3" s="4" t="s">
        <v>105</v>
      </c>
      <c r="F3" s="4" t="s">
        <v>109</v>
      </c>
      <c r="G3" s="4" t="s">
        <v>106</v>
      </c>
      <c r="H3" s="4" t="s">
        <v>107</v>
      </c>
      <c r="I3" s="4" t="s">
        <v>108</v>
      </c>
      <c r="J3" s="4" t="s">
        <v>109</v>
      </c>
      <c r="K3" s="15" t="s">
        <v>110</v>
      </c>
      <c r="L3" s="15" t="s">
        <v>111</v>
      </c>
      <c r="M3" s="4" t="s">
        <v>109</v>
      </c>
    </row>
    <row r="4" spans="1:13" x14ac:dyDescent="0.2">
      <c r="A4" t="s">
        <v>24</v>
      </c>
      <c r="B4" s="14">
        <v>0.80500000000000005</v>
      </c>
      <c r="C4" s="14">
        <v>0.79949999999999999</v>
      </c>
      <c r="D4" s="14">
        <v>0.84299999999999997</v>
      </c>
      <c r="E4" s="14">
        <v>0.82</v>
      </c>
      <c r="F4" s="14">
        <v>0.76400000000000001</v>
      </c>
      <c r="G4" s="14">
        <v>0.90449999999999997</v>
      </c>
      <c r="H4" s="14">
        <v>0.91100000000000003</v>
      </c>
      <c r="I4" s="14">
        <v>0.89949999999999997</v>
      </c>
      <c r="J4" s="14">
        <v>0.90500000000000003</v>
      </c>
      <c r="K4" s="14">
        <v>0.62150000000000005</v>
      </c>
      <c r="L4" s="14">
        <v>0.60850000000000004</v>
      </c>
      <c r="M4" s="14">
        <v>0.61499999999999999</v>
      </c>
    </row>
    <row r="6" spans="1:13" x14ac:dyDescent="0.2">
      <c r="A6" t="s">
        <v>29</v>
      </c>
      <c r="B6" s="14">
        <v>0.94599999999999995</v>
      </c>
      <c r="C6" s="14">
        <v>0.91300000000000003</v>
      </c>
      <c r="D6" s="14">
        <v>0.94899999999999995</v>
      </c>
      <c r="E6" s="14">
        <v>0.95199999999999996</v>
      </c>
      <c r="F6" s="14">
        <v>0.95199999999999996</v>
      </c>
      <c r="G6" s="14">
        <v>0.96199999999999997</v>
      </c>
      <c r="H6" s="14">
        <v>0.95799999999999996</v>
      </c>
      <c r="I6" s="14">
        <v>0.95799999999999996</v>
      </c>
      <c r="J6" s="14">
        <v>0.95930000000000004</v>
      </c>
      <c r="K6" s="14">
        <v>0.95299999999999996</v>
      </c>
      <c r="L6" s="14">
        <v>0.95299999999999996</v>
      </c>
      <c r="M6" s="14">
        <v>0.95299999999999996</v>
      </c>
    </row>
  </sheetData>
  <mergeCells count="4">
    <mergeCell ref="B1:M1"/>
    <mergeCell ref="B2:F2"/>
    <mergeCell ref="G2:J2"/>
    <mergeCell ref="K2:M2"/>
  </mergeCells>
  <phoneticPr fontId="1"/>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年次</vt:lpstr>
      <vt:lpstr>Sheet1</vt:lpstr>
    </vt:vector>
  </TitlesOfParts>
  <Company>春日部市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045748</cp:lastModifiedBy>
  <cp:lastPrinted>2023-07-07T04:25:05Z</cp:lastPrinted>
  <dcterms:created xsi:type="dcterms:W3CDTF">2007-01-11T06:05:50Z</dcterms:created>
  <dcterms:modified xsi:type="dcterms:W3CDTF">2024-06-13T02:43:24Z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2024-06-10T05:44:33Z</vt:filetime>
  </property>
</Properties>
</file>